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8_{CC8399D3-814A-4AA3-809B-659AB2D89904}" xr6:coauthVersionLast="44" xr6:coauthVersionMax="44" xr10:uidLastSave="{00000000-0000-0000-0000-000000000000}"/>
  <bookViews>
    <workbookView xWindow="-108" yWindow="-108" windowWidth="19416" windowHeight="10440" firstSheet="42" activeTab="44" xr2:uid="{00000000-000D-0000-FFFF-FFFF00000000}"/>
  </bookViews>
  <sheets>
    <sheet name="Métiers et compétences" sheetId="1" r:id="rId1"/>
    <sheet name="Matières et compétences" sheetId="5" r:id="rId2"/>
    <sheet name="plan d'études" sheetId="3" r:id="rId3"/>
    <sheet name="ECUEF111" sheetId="8" r:id="rId4"/>
    <sheet name="ECUEF112" sheetId="9" r:id="rId5"/>
    <sheet name="ECUEF121" sheetId="10" r:id="rId6"/>
    <sheet name="ECUEF122" sheetId="11" r:id="rId7"/>
    <sheet name="ECUEF131" sheetId="12" r:id="rId8"/>
    <sheet name="ECUEF132" sheetId="13" r:id="rId9"/>
    <sheet name="ECUEF141" sheetId="14" r:id="rId10"/>
    <sheet name="ECUEF142" sheetId="15" r:id="rId11"/>
    <sheet name="ECUET111" sheetId="17" r:id="rId12"/>
    <sheet name="ECUET112" sheetId="16" r:id="rId13"/>
    <sheet name="ECUEF211" sheetId="19" r:id="rId14"/>
    <sheet name="ECUEF212" sheetId="33" r:id="rId15"/>
    <sheet name="ECUEF221" sheetId="20" r:id="rId16"/>
    <sheet name="ECUEF222" sheetId="21" r:id="rId17"/>
    <sheet name="ECUEF231" sheetId="22" r:id="rId18"/>
    <sheet name="ECUEF232" sheetId="23" r:id="rId19"/>
    <sheet name="ECUEF241" sheetId="24" r:id="rId20"/>
    <sheet name="ECUEF242" sheetId="25" r:id="rId21"/>
    <sheet name="ECUEF251" sheetId="26" r:id="rId22"/>
    <sheet name="ECUET211" sheetId="27" r:id="rId23"/>
    <sheet name="ECUET212" sheetId="28" r:id="rId24"/>
    <sheet name="ECUET213" sheetId="29" r:id="rId25"/>
    <sheet name="ECUEF311" sheetId="31" r:id="rId26"/>
    <sheet name="ECUEF312" sheetId="18" r:id="rId27"/>
    <sheet name="ECUEF321" sheetId="35" r:id="rId28"/>
    <sheet name="ECUEF322" sheetId="32" r:id="rId29"/>
    <sheet name="ECUEF331" sheetId="36" r:id="rId30"/>
    <sheet name="ECUEF332" sheetId="37" r:id="rId31"/>
    <sheet name="ECUEF341" sheetId="38" r:id="rId32"/>
    <sheet name="ECUEF342" sheetId="71" r:id="rId33"/>
    <sheet name="ECUET311" sheetId="40" r:id="rId34"/>
    <sheet name="ECUET312" sheetId="41" r:id="rId35"/>
    <sheet name="ECUEF411" sheetId="42" r:id="rId36"/>
    <sheet name="ECUEF412" sheetId="43" r:id="rId37"/>
    <sheet name="ECUEF413" sheetId="44" r:id="rId38"/>
    <sheet name="ECUEF421" sheetId="39" r:id="rId39"/>
    <sheet name="ECUEF422" sheetId="46" r:id="rId40"/>
    <sheet name="ECUEF431" sheetId="47" r:id="rId41"/>
    <sheet name="ECUET412" sheetId="69" r:id="rId42"/>
    <sheet name="ECUEF441" sheetId="48" r:id="rId43"/>
    <sheet name="ECUEF442" sheetId="49" r:id="rId44"/>
    <sheet name="ECUET411" sheetId="50" r:id="rId45"/>
    <sheet name="ECUET413" sheetId="52" r:id="rId46"/>
    <sheet name="ECUEF511" sheetId="53" r:id="rId47"/>
    <sheet name="ECUEF512" sheetId="54" r:id="rId48"/>
    <sheet name="ECUEF521" sheetId="55" r:id="rId49"/>
    <sheet name="ECUEF522" sheetId="56" r:id="rId50"/>
    <sheet name="ECUEF523" sheetId="57" r:id="rId51"/>
    <sheet name="ECUEF531" sheetId="58" r:id="rId52"/>
    <sheet name="ECUEF532" sheetId="59" r:id="rId53"/>
    <sheet name="ECUEF541" sheetId="60" r:id="rId54"/>
    <sheet name="ECUEF542" sheetId="61" r:id="rId55"/>
    <sheet name="ECUEF543" sheetId="45" r:id="rId56"/>
    <sheet name="ECUET511" sheetId="62" r:id="rId57"/>
    <sheet name="ECUET512" sheetId="65" r:id="rId58"/>
    <sheet name="ECUET513" sheetId="63" r:id="rId59"/>
    <sheet name="modules optionnels" sheetId="66" r:id="rId60"/>
    <sheet name="ECUEO311" sheetId="68" r:id="rId61"/>
    <sheet name="ECUEO312" sheetId="67" r:id="rId62"/>
    <sheet name="Modules Optionnels_IRS" sheetId="70" r:id="rId63"/>
  </sheets>
  <definedNames>
    <definedName name="_xlnm._FilterDatabase" localSheetId="1" hidden="1">'Matières et compétences'!$B$4:$H$70</definedName>
    <definedName name="_xlnm._FilterDatabase" localSheetId="2" hidden="1">'plan d''études'!$C$3:$L$104</definedName>
    <definedName name="_xlnm.Print_Area" localSheetId="2">'plan d''études'!$C$79:$P$104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4" i="5" l="1"/>
  <c r="L93" i="3"/>
  <c r="M93" i="3"/>
  <c r="J87" i="3"/>
  <c r="J84" i="3" l="1"/>
  <c r="J79" i="3"/>
  <c r="H61" i="5"/>
  <c r="H56" i="5"/>
  <c r="N93" i="3" l="1"/>
  <c r="H93" i="3"/>
  <c r="I93" i="3"/>
  <c r="K93" i="3"/>
  <c r="G93" i="3"/>
  <c r="N72" i="3"/>
  <c r="M72" i="3"/>
  <c r="L72" i="3"/>
  <c r="K72" i="3"/>
  <c r="H72" i="3"/>
  <c r="I72" i="3"/>
  <c r="G72" i="3"/>
  <c r="H32" i="5"/>
  <c r="H31" i="5"/>
  <c r="J43" i="3"/>
  <c r="N52" i="3" l="1"/>
  <c r="M52" i="3"/>
  <c r="L52" i="3"/>
  <c r="H52" i="3"/>
  <c r="I52" i="3"/>
  <c r="K52" i="3"/>
  <c r="G52" i="3"/>
  <c r="N33" i="3"/>
  <c r="M33" i="3"/>
  <c r="L33" i="3"/>
  <c r="K33" i="3"/>
  <c r="H33" i="3"/>
  <c r="I33" i="3"/>
  <c r="G33" i="3"/>
  <c r="N14" i="3"/>
  <c r="M14" i="3"/>
  <c r="L14" i="3"/>
  <c r="K14" i="3"/>
  <c r="G15" i="3"/>
  <c r="G16" i="3"/>
  <c r="G17" i="3"/>
  <c r="G14" i="3"/>
  <c r="H14" i="3"/>
  <c r="I14" i="3"/>
  <c r="H5" i="5" l="1"/>
  <c r="H6" i="5"/>
  <c r="H7" i="5"/>
  <c r="H8" i="5"/>
  <c r="H9" i="5"/>
  <c r="H10" i="5"/>
  <c r="H11" i="5"/>
  <c r="H12" i="5"/>
  <c r="H13" i="5"/>
  <c r="H14" i="5"/>
  <c r="H16" i="5"/>
  <c r="H17" i="5"/>
  <c r="H18" i="5"/>
  <c r="H19" i="5"/>
  <c r="H20" i="5"/>
  <c r="H21" i="5"/>
  <c r="H22" i="5"/>
  <c r="H23" i="5"/>
  <c r="H24" i="5"/>
  <c r="H25" i="5"/>
  <c r="H26" i="5"/>
  <c r="H27" i="5"/>
  <c r="H29" i="5"/>
  <c r="H30" i="5"/>
  <c r="H33" i="5"/>
  <c r="H34" i="5"/>
  <c r="H35" i="5"/>
  <c r="H36" i="5"/>
  <c r="H37" i="5"/>
  <c r="H38" i="5"/>
  <c r="H39" i="5"/>
  <c r="H40" i="5"/>
  <c r="H42" i="5"/>
  <c r="H43" i="5"/>
  <c r="H44" i="5"/>
  <c r="H45" i="5"/>
  <c r="H46" i="5"/>
  <c r="H47" i="5"/>
  <c r="H48" i="5"/>
  <c r="H49" i="5"/>
  <c r="H50" i="5"/>
  <c r="H51" i="5"/>
  <c r="H52" i="5"/>
  <c r="H53" i="5"/>
  <c r="H54" i="5"/>
  <c r="H57" i="5"/>
  <c r="H58" i="5"/>
  <c r="H59" i="5"/>
  <c r="H60" i="5"/>
  <c r="H62" i="5"/>
  <c r="H63" i="5"/>
  <c r="H65" i="5"/>
  <c r="H66" i="5"/>
  <c r="H67" i="5"/>
  <c r="H68" i="5"/>
  <c r="H69" i="5"/>
  <c r="J80" i="3" l="1"/>
  <c r="J81" i="3"/>
  <c r="J82" i="3"/>
  <c r="J83" i="3"/>
  <c r="J85" i="3"/>
  <c r="J86" i="3"/>
  <c r="J88" i="3"/>
  <c r="J89" i="3"/>
  <c r="J90" i="3"/>
  <c r="J91" i="3"/>
  <c r="J92" i="3"/>
  <c r="J60" i="3"/>
  <c r="J61" i="3"/>
  <c r="J62" i="3"/>
  <c r="J63" i="3"/>
  <c r="J64" i="3"/>
  <c r="J65" i="3"/>
  <c r="J66" i="3"/>
  <c r="J67" i="3"/>
  <c r="J68" i="3"/>
  <c r="J69" i="3"/>
  <c r="J70" i="3"/>
  <c r="J71" i="3"/>
  <c r="J59" i="3"/>
  <c r="J41" i="3"/>
  <c r="J42" i="3"/>
  <c r="J44" i="3"/>
  <c r="J45" i="3"/>
  <c r="J46" i="3"/>
  <c r="J47" i="3"/>
  <c r="J48" i="3"/>
  <c r="J49" i="3"/>
  <c r="J50" i="3"/>
  <c r="J51" i="3"/>
  <c r="J40" i="3"/>
  <c r="J22" i="3"/>
  <c r="J23" i="3"/>
  <c r="J24" i="3"/>
  <c r="J25" i="3"/>
  <c r="J26" i="3"/>
  <c r="J27" i="3"/>
  <c r="J28" i="3"/>
  <c r="J29" i="3"/>
  <c r="J30" i="3"/>
  <c r="J31" i="3"/>
  <c r="J32" i="3"/>
  <c r="J21" i="3"/>
  <c r="J6" i="3"/>
  <c r="J7" i="3"/>
  <c r="J8" i="3"/>
  <c r="J9" i="3"/>
  <c r="J10" i="3"/>
  <c r="J11" i="3"/>
  <c r="J12" i="3"/>
  <c r="J13" i="3"/>
  <c r="J5" i="3"/>
  <c r="J4" i="3"/>
  <c r="G18" i="3"/>
  <c r="G34" i="3"/>
  <c r="G37" i="3" s="1"/>
  <c r="G35" i="3"/>
  <c r="G36" i="3"/>
  <c r="G53" i="3"/>
  <c r="G56" i="3" s="1"/>
  <c r="G54" i="3"/>
  <c r="G55" i="3"/>
  <c r="G73" i="3"/>
  <c r="G76" i="3" s="1"/>
  <c r="G74" i="3"/>
  <c r="G75" i="3"/>
  <c r="G94" i="3"/>
  <c r="G97" i="3" s="1"/>
  <c r="G95" i="3"/>
  <c r="G96" i="3"/>
  <c r="J72" i="3" l="1"/>
  <c r="J93" i="3"/>
  <c r="J52" i="3"/>
  <c r="J33" i="3"/>
  <c r="J14" i="3"/>
  <c r="G19" i="3"/>
  <c r="G99" i="3"/>
  <c r="G98" i="3"/>
  <c r="G78" i="3"/>
  <c r="G100" i="3"/>
  <c r="G77" i="3"/>
  <c r="G101" i="3"/>
  <c r="G20" i="3"/>
  <c r="G102" i="3"/>
  <c r="G39" i="3"/>
  <c r="G58" i="3"/>
  <c r="G57" i="3"/>
  <c r="G38" i="3"/>
  <c r="G103" i="3" l="1"/>
  <c r="G10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G2" authorId="0" shapeId="0" xr:uid="{00000000-0006-0000-0000-000001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Définir, valider et faire appliquer les accords de Service Level Agreement (SLA) et les contrats de sous-traitance pour les services proposés. Négocier le niveau de performance des services en prenant en compte les besoins du client et les  ressources de l’entreprise</t>
        </r>
      </text>
    </comment>
    <comment ref="H2" authorId="0" shapeId="0" xr:uid="{00000000-0006-0000-0000-000002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Gérer des procédures et des processus dans le but de s'assurer de la sécurité, de l'intégrité, de la fiabilité et de la  disponibilité de toutes les formes de données et les structures de données qui produisent l'information au sein de l'entreprise. Gérer tout type de données et d'information et analyser la structure de l'information (y compris l'analyse des taxonomies, des données et des métadonnées). Développer des méthodes innovantes de gestion du capital information de l'entreprise</t>
        </r>
      </text>
    </comment>
    <comment ref="I2" authorId="0" shapeId="0" xr:uid="{00000000-0006-0000-0000-000003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Valider et analyser des volumes importants de données, y compris la capacité d'identifier et de quantifier les modes et les tendances en nombres, symboles, texte, son et image. Des techniques pertinentes pourraient inclure des algorithmes d'analyse statistique et d'extraction de données et des méthodes de machine learning comme les réseaux neuraux artificiels, les algorithmes génétiques et les systèmes d'indexion automatisés</t>
        </r>
      </text>
    </comment>
    <comment ref="L2" authorId="0" shapeId="0" xr:uid="{00000000-0006-0000-0000-000004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Identifier de nouveaux outils, logiciels, technologies de communication, produits, services et méthodes et techniques et évaluer leur pertinence et la valeur de leur potentiel dans le développement des affaires, l'amélioration du rapport coût/performance ou la durabilité des affaires. Sensibiliser les employés et le management aux technologies émergente</t>
        </r>
      </text>
    </comment>
    <comment ref="M2" authorId="0" shapeId="0" xr:uid="{00000000-0006-0000-0000-000005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Évaluer l’impact des solutions informatiques en termes d’éco-responsabilité en tenant compte de la consommation énergétique. Conseiller les entreprises et les parties prenantes du domaine des TIC en matière d’alternatives durables compatibles avec la stratégie de l’entreprise. Appliquer une politique écoresponsable d’achat et de vente des produits informatiques</t>
        </r>
      </text>
    </comment>
    <comment ref="N2" authorId="0" shapeId="0" xr:uid="{00000000-0006-0000-0000-000006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SMI
Réponse :
    Envisager des solutions créatives pour fournir de nouveaux concepts, idées, produits ou services. Exploiter les avancées technologiques dans le but de faire évoluer l'entreprise vers la situation cible</t>
        </r>
      </text>
    </comment>
    <comment ref="O2" authorId="0" shapeId="0" xr:uid="{00000000-0006-0000-0000-000007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Appliquer les techniques de conception dans le but de développer une application en accord avec les besoins du client. Adapter les solutions existantes en assurant leur compatibilité avec d'autres systèmes d’exploitation. Coder, débuguer, tester, documenter et communiquer sur les étapes de développement du produit. Choisir les options techniques les plus appropriées au développement comme la réutilisation, l’amélioration ou la reconfiguration des composants existants. Valider les résultats avec les représentants des utilisateurs type et intégrer la solution dans son ensemble.</t>
        </r>
      </text>
    </comment>
    <comment ref="Q2" authorId="0" shapeId="0" xr:uid="{00000000-0006-0000-0000-000008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Intégrer des composants matériels, logiciels ou des sous-systèmes dans un système nouveau ou existant. Prendre en compte la compatibilité des modules dans le but d'assurer l’intégrité du système, son interopérabilité et la sécurité de l’information. Vérifier et tester la capacité et les performances du système ainsi que sa documentation dans le cas d’une intégration réussie</t>
        </r>
      </text>
    </comment>
    <comment ref="R2" authorId="0" shapeId="0" xr:uid="{00000000-0006-0000-0000-000009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au point et exécuter des procédures systématiques de test sur des systèmes informatiques dans le but de s'assurer de la conformité avec les spécifications de conception. Garantir la conformité aux standards internes, externes, nationaux et internationaux : ce qui inclut les normes de santé, de sécurité, d’utilisabilité, de performance, de fiabilité et de compatibilité. Produire des documents et des rapports attestant du respect des exigences de certification</t>
        </r>
      </text>
    </comment>
    <comment ref="S2" authorId="0" shapeId="0" xr:uid="{00000000-0006-0000-0000-00000A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Evaluer les failles organisationnelles à travers la conception et l'exécution des tests de pénétration qui démontrent comment un intrus peut contourner les mesures de sécurité de l'organisation (protection de la propriété intellectuelle) ou atteindre des objectifs   spécifiques d'atteinte à l'organisation (Commande masquée et contrôle de l'infrastructure). Les résultats du Pen Test fournissent un aperçu approfondi des risques d'affaires des différentes failles.</t>
        </r>
      </text>
    </comment>
    <comment ref="W2" authorId="0" shapeId="0" xr:uid="{00000000-0006-0000-0000-00000B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Effectuer, sur la base des bonnes pratiques, des interventions programmées dans le but de déployer la solution, y compris l’installation, la mise à jour ou la mise hors service. Configurer le matériel, le logiciel ou le réseau dans le but de garantir l’interopérabilité des composants du système et corriger toutes anomalies ou incompatibilités liées. Délivrer une solution entièrement opérationnelle à l’utilisateur et compléter la documentation avec des informations pertinentes, y compris les caractéristiques des équipements, ainsi que les paramètres de configuration et les indicateurs de performance.</t>
        </r>
      </text>
    </comment>
    <comment ref="X2" authorId="0" shapeId="0" xr:uid="{00000000-0006-0000-0000-00000C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Produire des documents décrivant les produits, les services, les composants et les applications dans le but de garantir la conformité avec les besoins documentaires exigés. Sélectionner le style et les moyens les plus appropriés pour les supports de présentation. Créer des modèles pour les systèmes de gestion de documents. S’assurer que les fonctions et les caractéristiques sont correctement documentées. Vérifier que les documents existants sont valides et à jour.</t>
        </r>
      </text>
    </comment>
    <comment ref="Y2" authorId="0" shapeId="0" xr:uid="{00000000-0006-0000-0000-00000D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au point des composants logiciels et/ou du matériel informatique conformes aux spécifications requises et répondant aux exigences de coûts, qualité, délai, efficacité énergétique, sécurité des informations et protection des données. Suivre une méthodologie systématique d’analyse et de construction des composants et des interfaces requises. Développer des modèles de structure du système et exécuter des simulations du comportement du système. Réaliser des tests unitaires et de système pour confirmer la satisfaction des exigences.</t>
        </r>
      </text>
    </comment>
    <comment ref="Z2" authorId="0" shapeId="0" xr:uid="{00000000-0006-0000-0000-00000E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Fournir le support nécessaire aux utilisateurs en apportant des informations pertinentes. S’assurer de la résolution des problèmes, faire remonter les incidents survenus et optimiser la performance du système en accord avec le service level agreement (SLA). Gérer les résultats de la solution proposée et mesurer la satisfaction clie</t>
        </r>
      </text>
    </comment>
    <comment ref="AA2" authorId="0" shapeId="0" xr:uid="{00000000-0006-0000-0000-00000F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Garantir une prestation de service en accord avec le service level agreement (SLA). Prendre des mesures préventives dans le but de garantir des applications et des infrastructures informatiques stables et sécurisées afin d’éviter des interruptions potentielles de service, en tenant compte des problématiques de la gestion de capacité et de sécurité des informations. Tenir à jour la base de données des documents d’exploitation et enregistrer tous les incidents de service dans un journal. Gérer les outils de contrôle et de gestion (ex : les scripts, les procédures). Maintenir les services du système d’information (SI) et prendre des mesures préventives si nécessaire.</t>
        </r>
      </text>
    </comment>
    <comment ref="AB2" authorId="0" shapeId="0" xr:uid="{00000000-0006-0000-0000-000010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Identifier l’origine des incidents et les résoudre. Adopter une démarche préventive pour éviter ou identifier les sources de problèmes informatiques. Mettre en place un système de gestion des connaissances basé sur la récurrence d’erreurs usuelles. Optimiser la performance des systèmes ou des composants.</t>
        </r>
      </text>
    </comment>
    <comment ref="AC2" authorId="0" shapeId="0" xr:uid="{00000000-0006-0000-0000-000011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Définir et rendre applicable une stratégie formalisée dans le but d’assurer l’intégrité et la sécurité de l’information face aux menaces extérieures ou intérieures (par exemple une enquête juridico-informatique menée dans l’entreprise ou une enquête menée sur des intrusions).  Mettre en place les bases du système de gestion de la sécurité de l’information. Se baser sur des normes établies pour fixer les objectifs d’intégrité et de disponibilité de l’information ainsi que la confidentialité des données.</t>
        </r>
      </text>
    </comment>
    <comment ref="AD2" authorId="0" shapeId="0" xr:uid="{00000000-0006-0000-0000-000012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Définir et/ou améliorer une stratégie formalisée dans le but de satisfaire les attentes des utilisateurs et d'améliorer la performance de l’entreprise (en mettant en balance les coûts et les risques). Identifier les processus critiques qui influent sur la qualité des services et la performance des produits afin de les prendre en compte dans le système de gestion de la qualité informatique. Utiliser des normes adaptées pour formuler les objectifs liés à la qualité de la gestion du service, des produits et des processus. Identifier les responsabilités du management dans la qualité informatique.</t>
        </r>
      </text>
    </comment>
    <comment ref="AE2" authorId="0" shapeId="0" xr:uid="{00000000-0006-0000-0000-000013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Appliquer une procédure d’approvisionnement cohérente, comprenant la mise en place des sous-processus suivants: Définition des exigences, identification des fournisseurs, analyse des propositions, évaluation de l’efficacité énergétique et de la conformité environnementale des produits, évaluation des fournisseurs et de leurs processus, négociation des contrats, choix des fournisseurs et conclusion de contrats</t>
        </r>
      </text>
    </comment>
    <comment ref="AH2" authorId="0" shapeId="0" xr:uid="{00000000-0006-0000-0000-000014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place une gouvernance globale de manière à ce que tous les types d'informations (structurées ou non structurées, produites en interne ou en externe..) puissent être utilisées dans le processus de prise de décision et dans les processus d'affaire.  Maîtriser les bons outils à déployer pour créer, extraire, maintenir, renouveler et diffuser les connaissances liées à l’activité afin de tirer profit des informations.</t>
        </r>
      </text>
    </comment>
    <comment ref="AI2" authorId="0" shapeId="0" xr:uid="{00000000-0006-0000-0000-000015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Evaluer et appliquer les différentes méthodes de publication. Gérer et le régler les processus qui font la collecte, l'assemblage et la publication de l'information y compris les formes structurées et semi-structurées à délivrer à l'utilisateur selon le niveau demandé. La gestion de copyright, de protection de data et d'autres questions légales relatives à la publication et à la réutilisation des informations et de la data publiées.</t>
        </r>
      </text>
    </comment>
    <comment ref="AK2" authorId="0" shapeId="0" xr:uid="{00000000-0006-0000-0000-000016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Gérer le cycle de vie de tous les actifs utilisés (Outils, logiciels, propriété intellectuelle, licences, garanties,etc,..) y compris la sécurité, la conformité et les usages ayant pour objectif de protéger et de sécuriser le portefeuille des actifs de l'entreprise. Optimiser le coût total des actifs en minimisant les coûts opérationnels, en améliorant les décisions d'investissement et en capitalisant sur des opportunités potentielles. Connaissance et utilisation des standards internationaux de la gestion d'actifs.</t>
        </r>
      </text>
    </comment>
    <comment ref="AL2" authorId="0" shapeId="0" xr:uid="{00000000-0006-0000-0000-000017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œuvre une approche de gestion des risques dans les systèmes d’information en appliquant les politiques et les procédures de gestion des risque définies par l’entreprise. Evaluer les risques encourus par les activités de l’organisation, y compris ceux liés au web, au Cloud et aux ressources mobiles. Documenter les risques possibles et les plans d’action pour les contrôler.</t>
        </r>
      </text>
    </comment>
    <comment ref="AM2" authorId="0" shapeId="0" xr:uid="{00000000-0006-0000-0000-000018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Nouer et maintenir de bonnes relations commerciales avec les parties prenantes (internes ou externes). Entretenir une communication régulière avec les clients / les partenaires / les fournisseurs et faire part des besoins en tenant compte de leur environnement et leur façon de gérer leurs affaires. Garantir que les besoins, les préoccupations et les réclamations des parties prenantes soient bien compris et bien traités conformément à la politique de l’organisation.</t>
        </r>
      </text>
    </comment>
    <comment ref="AN2" authorId="0" shapeId="0" xr:uid="{00000000-0006-0000-0000-000019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Evaluer l’efficacité des processus TIC existants. Rechercher et comparer les modèles des processus informatiques de différentes sources. Suivre une méthodologie systématique pour évaluer, concevoir et mettre en œuvre des processus ou apporter des changements technologiques dans le but d'atteindre des améliorations opérationnelles mesurables. Evaluer les risques liés à un changement de processus.</t>
        </r>
      </text>
    </comment>
    <comment ref="AO2" authorId="0" shapeId="0" xr:uid="{00000000-0006-0000-0000-00001A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Évaluer l’impact potentiel des nouvelles solutions numériques. Définir les besoins de l’entreprise et déterminer les avantages qui découleraient du changement au sein de ses activités. Gérer la mise en œuvre du changement en tenant compte des problématiques structurelles et culturelles. Maintenir la continuité de l’activité et des processus tout au long de la conduite de changement en contrôlant l’impact et en effectuant toutes les actions correctives et les ajustements nécessaires.</t>
        </r>
      </text>
    </comment>
    <comment ref="AP2" authorId="0" shapeId="0" xr:uid="{00000000-0006-0000-0000-00001B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œuvre la politique de sécurité de l’information de l’entreprise. Contrôler et agir contre les intrusions, les fraudes et les violations ou les fuites liées à l'information. Garantir l’analyse et la gestion des risques en matière de sécurité des données et de l’information. Passer en revue les incidents de sécurité, formuler des recommandations concernant la stratégie et la politique de sécurité afin d’assurer l’amélioration continue des systèmes de sécurité.</t>
        </r>
      </text>
    </comment>
    <comment ref="AQ2" authorId="0" shapeId="0" xr:uid="{00000000-0006-0000-0000-00001C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Définir, déployer et contrôler la gestion des systèmes d’information. Prendre en compte tous les paramètres internes et externes tels que la conformité aux normes légales et industrielles afin d’orienter la gestion du risque et le déploiement des ressources vers une amélioration du niveau de service de l’entreprise</t>
        </r>
      </text>
    </comment>
    <comment ref="AR2" authorId="0" shapeId="0" xr:uid="{00000000-0006-0000-0000-00001D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Comprendre l'évolution des scénarios business en identifiant des lignes directrices nécessaires dans le but de développer des actions à long terme tout en adressant les actions à court terme.</t>
        </r>
      </text>
    </comment>
    <comment ref="AS2" authorId="0" shapeId="0" xr:uid="{00000000-0006-0000-0000-00001E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Gérer de manière efficace les situations de grande instabilité et  la variabilité du contexte de référence, en utilisant les mesures appropriées pour la réorientation de l'organisation et de son comportement, en générant la création de nouveaux mécanismes d'apprentissage.</t>
        </r>
      </text>
    </comment>
    <comment ref="AT2" authorId="0" shapeId="0" xr:uid="{00000000-0006-0000-0000-00001F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place les actions nécessaires dans le but d'identifier de manière pertinente les besoins et les exigences des clients internes et externes. Identifier proactivement les besoins et manifester une attention constante pour surveiller les niveaux de satisfaction.</t>
        </r>
      </text>
    </comment>
    <comment ref="AU2" authorId="0" shapeId="0" xr:uid="{00000000-0006-0000-0000-000020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Résoudre les problèmes à l'aide d'une méthode analytique; observer le phénomène, analyser les causes et prendre des décisions efficaces - même en manque de temps et d'informations - après une synthèse rapide, basée sur l'intuition, l'expérience ou les compétences professionnelles.</t>
        </r>
      </text>
    </comment>
    <comment ref="AV2" authorId="0" shapeId="0" xr:uid="{00000000-0006-0000-0000-000021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Prendre un rôle de référence et de responsabilité auprès les autres (employés, collègues, supérieurs), en mobilisant avec son influence les énergies intellectuelles et émotionnelles du groupe vers ses objectifs et l'amélioration continue des standards de travail.</t>
        </r>
      </text>
    </comment>
    <comment ref="AW2" authorId="0" shapeId="0" xr:uid="{00000000-0006-0000-0000-000022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Faire des choix efficaces en temps opportun, selon les vraies priorités, même dans des conditions d'incertitude, en assumant les conséquences.</t>
        </r>
      </text>
    </comment>
    <comment ref="AX2" authorId="0" shapeId="0" xr:uid="{00000000-0006-0000-0000-000023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Être proactif, avoir une influence sur les événements en avance plutôt que de réagir. Remarquer et développer les scénarios en comprenant les signaux, même les plus faibles qui existent dans le contexte d'action.</t>
        </r>
      </text>
    </comment>
    <comment ref="AY2" authorId="0" shapeId="0" xr:uid="{00000000-0006-0000-0000-000024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Savoir travailler avec les autres (collaborateurs, collègues, supérieurs) en intégrant l'énergie pour atteindre un objectif commun. Savoir comment favoriser des relations productives de collaboration entre les personnes et / ou des groupes.</t>
        </r>
      </text>
    </comment>
    <comment ref="AZ2" authorId="0" shapeId="0" xr:uid="{00000000-0006-0000-0000-000025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Créer et maintenir un réseau de relations et de synergies fonctionnelles au business et à l'image de l'entreprise, avec des partenaires internes et externes, les stakeholders et les acteurs institutionnels.</t>
        </r>
      </text>
    </comment>
    <comment ref="BA2" authorId="0" shapeId="0" xr:uid="{00000000-0006-0000-0000-000026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Gérer les négociations et les conflits avec une argumentation claire et objective de la situation, en recherchant avec continuité et détermination, des solutions avantageuses pour les parties prenantes et pour l'entreprise.</t>
        </r>
      </text>
    </comment>
    <comment ref="BB2" authorId="0" shapeId="0" xr:uid="{00000000-0006-0000-0000-000027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Communiquer de manière efficace dans des situations complexes ou devant un public vaste et hétérogène, d'une façons claire, crédible et convaincante. Présenter, proposer des suggestions et des solutions en faisant attention à l'efficacité de la communication, afin de capter l'intérêt des interlocuteurs et d'influencer leurs opinions.</t>
        </r>
      </text>
    </comment>
    <comment ref="BC2" authorId="0" shapeId="0" xr:uid="{00000000-0006-0000-0000-000028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Gestion des relations en fonction des caractéristiques des interlocuteurs et du contexte. Savoir comprendre les gens et les situations avec perspicacité et la volonté d'ajuster son comportement de manière flexible.</t>
        </r>
      </text>
    </comment>
    <comment ref="AH5" authorId="0" shapeId="0" xr:uid="{00000000-0006-0000-0000-000029000000}">
      <text>
        <r>
          <rPr>
            <sz val="11"/>
            <color theme="1"/>
            <rFont val="Calibri"/>
            <family val="2"/>
            <scheme val="minor"/>
          </rPr>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t>
        </r>
      </text>
    </comment>
    <comment ref="AJ5" authorId="0" shapeId="0" xr:uid="{00000000-0006-0000-0000-00002A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CHECK</t>
        </r>
      </text>
    </comment>
    <comment ref="AO5" authorId="0" shapeId="0" xr:uid="{00000000-0006-0000-0000-00002B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IL sera impliqué</t>
        </r>
      </text>
    </comment>
    <comment ref="AP5" authorId="0" shapeId="0" xr:uid="{00000000-0006-0000-0000-00002C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ISO 27001</t>
        </r>
      </text>
    </comment>
    <comment ref="M6" authorId="0" shapeId="0" xr:uid="{00000000-0006-0000-0000-00002D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ISO 14001</t>
        </r>
      </text>
    </comment>
    <comment ref="AA6" authorId="0" shapeId="0" xr:uid="{00000000-0006-0000-0000-00002E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participer à la démarche de migration et d'évolution du système</t>
        </r>
      </text>
    </comment>
    <comment ref="AB6" authorId="0" shapeId="0" xr:uid="{00000000-0006-0000-0000-00002F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résolution d'incident astreinte monitoring et veille</t>
        </r>
      </text>
    </comment>
    <comment ref="AL6" authorId="0" shapeId="0" xr:uid="{00000000-0006-0000-0000-000030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DE sécurité</t>
        </r>
      </text>
    </comment>
    <comment ref="X7" authorId="0" shapeId="0" xr:uid="{00000000-0006-0000-0000-000031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+machines virtuelles</t>
        </r>
      </text>
    </comment>
    <comment ref="AP7" authorId="0" shapeId="0" xr:uid="{00000000-0006-0000-0000-000032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donnée des différents clients GESTIONNDE SILONAGE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I2" authorId="0" shapeId="0" xr:uid="{00000000-0006-0000-0100-000001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Définir, valider et faire appliquer les accords de Service Level Agreement (SLA) et les contrats de sous-traitance pour les services proposés. Négocier le niveau de performance des services en prenant en compte les besoins du client et les  ressources de l’entreprise</t>
        </r>
      </text>
    </comment>
    <comment ref="J2" authorId="0" shapeId="0" xr:uid="{00000000-0006-0000-0100-000002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Gérer des procédures et des processus dans le but de s'assurer de la sécurité, de l'intégrité, de la fiabilité et de la  disponibilité de toutes les formes de données et les structures de données qui produisent l'information au sein de l'entreprise. Gérer tout type de données et d'information et analyser la structure de l'information (y compris l'analyse des taxonomies, des données et des métadonnées). Développer des méthodes innovantes de gestion du capital information de l'entreprise</t>
        </r>
      </text>
    </comment>
    <comment ref="K2" authorId="0" shapeId="0" xr:uid="{00000000-0006-0000-0100-000003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Valider et analyser des volumes importants de données, y compris la capacité d'identifier et de quantifier les modes et les tendances en nombres, symboles, texte, son et image. Des techniques pertinentes pourraient inclure des algorithmes d'analyse statistique et d'extraction de données et des méthodes de machine learning comme les réseaux neuraux artificiels, les algorithmes génétiques et les systèmes d'indexion automatisés</t>
        </r>
      </text>
    </comment>
    <comment ref="N2" authorId="0" shapeId="0" xr:uid="{00000000-0006-0000-0100-000004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Identifier de nouveaux outils, logiciels, technologies de communication, produits, services et méthodes et techniques et évaluer leur pertinence et la valeur de leur potentiel dans le développement des affaires, l'amélioration du rapport coût/performance ou la durabilité des affaires. Sensibiliser les employés et le management aux technologies émergente</t>
        </r>
      </text>
    </comment>
    <comment ref="O2" authorId="0" shapeId="0" xr:uid="{00000000-0006-0000-0100-000005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Évaluer l’impact des solutions informatiques en termes d’éco-responsabilité en tenant compte de la consommation énergétique. Conseiller les entreprises et les parties prenantes du domaine des TIC en matière d’alternatives durables compatibles avec la stratégie de l’entreprise. Appliquer une politique écoresponsable d’achat et de vente des produits informatiques</t>
        </r>
      </text>
    </comment>
    <comment ref="P2" authorId="0" shapeId="0" xr:uid="{00000000-0006-0000-0100-000006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SMI
Réponse :
    Envisager des solutions créatives pour fournir de nouveaux concepts, idées, produits ou services. Exploiter les avancées technologiques dans le but de faire évoluer l'entreprise vers la situation cible</t>
        </r>
      </text>
    </comment>
    <comment ref="Q2" authorId="0" shapeId="0" xr:uid="{00000000-0006-0000-0100-000007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Appliquer les techniques de conception dans le but de développer une application en accord avec les besoins du client. Adapter les solutions existantes en assurant leur compatibilité avec d'autres systèmes d’exploitation. Coder, débuguer, tester, documenter et communiquer sur les étapes de développement du produit. Choisir les options techniques les plus appropriées au développement comme la réutilisation, l’amélioration ou la reconfiguration des composants existants. Valider les résultats avec les représentants des utilisateurs type et intégrer la solution dans son ensemble.</t>
        </r>
      </text>
    </comment>
    <comment ref="S2" authorId="0" shapeId="0" xr:uid="{00000000-0006-0000-0100-000008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Intégrer des composants matériels, logiciels ou des sous-systèmes dans un système nouveau ou existant. Prendre en compte la compatibilité des modules dans le but d'assurer l’intégrité du système, son interopérabilité et la sécurité de l’information. Vérifier et tester la capacité et les performances du système ainsi que sa documentation dans le cas d’une intégration réussie</t>
        </r>
      </text>
    </comment>
    <comment ref="T2" authorId="0" shapeId="0" xr:uid="{00000000-0006-0000-0100-000009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au point et exécuter des procédures systématiques de test sur des systèmes informatiques dans le but de s'assurer de la conformité avec les spécifications de conception. Garantir la conformité aux standards internes, externes, nationaux et internationaux : ce qui inclut les normes de santé, de sécurité, d’utilisabilité, de performance, de fiabilité et de compatibilité. Produire des documents et des rapports attestant du respect des exigences de certification</t>
        </r>
      </text>
    </comment>
    <comment ref="U2" authorId="0" shapeId="0" xr:uid="{00000000-0006-0000-0100-00000A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Evaluer les failles organisationnelles à travers la conception et l'exécution des tests de pénétration qui démontrent comment un intrus peut contourner les mesures de sécurité de l'organisation (protection de la propriété intellectuelle) ou atteindre des objectifs   spécifiques d'atteinte à l'organisation (Commande masquée et contrôle de l'infrastructure). Les résultats du Pen Test fournissent un aperçu approfondi des risques d'affaires des différentes failles.</t>
        </r>
      </text>
    </comment>
    <comment ref="Y2" authorId="0" shapeId="0" xr:uid="{00000000-0006-0000-0100-00000B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Effectuer, sur la base des bonnes pratiques, des interventions programmées dans le but de déployer la solution, y compris l’installation, la mise à jour ou la mise hors service. Configurer le matériel, le logiciel ou le réseau dans le but de garantir l’interopérabilité des composants du système et corriger toutes anomalies ou incompatibilités liées. Délivrer une solution entièrement opérationnelle à l’utilisateur et compléter la documentation avec des informations pertinentes, y compris les caractéristiques des équipements, ainsi que les paramètres de configuration et les indicateurs de performance.</t>
        </r>
      </text>
    </comment>
    <comment ref="Z2" authorId="0" shapeId="0" xr:uid="{00000000-0006-0000-0100-00000C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Produire des documents décrivant les produits, les services, les composants et les applications dans le but de garantir la conformité avec les besoins documentaires exigés. Sélectionner le style et les moyens les plus appropriés pour les supports de présentation. Créer des modèles pour les systèmes de gestion de documents. S’assurer que les fonctions et les caractéristiques sont correctement documentées. Vérifier que les documents existants sont valides et à jour.</t>
        </r>
      </text>
    </comment>
    <comment ref="AA2" authorId="0" shapeId="0" xr:uid="{00000000-0006-0000-0100-00000D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au point des composants logiciels et/ou du matériel informatique conformes aux spécifications requises et répondant aux exigences de coûts, qualité, délai, efficacité énergétique, sécurité des informations et protection des données. Suivre une méthodologie systématique d’analyse et de construction des composants et des interfaces requises. Développer des modèles de structure du système et exécuter des simulations du comportement du système. Réaliser des tests unitaires et de système pour confirmer la satisfaction des exigences.</t>
        </r>
      </text>
    </comment>
    <comment ref="AB2" authorId="0" shapeId="0" xr:uid="{00000000-0006-0000-0100-00000E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Fournir le support nécessaire aux utilisateurs en apportant des informations pertinentes. S’assurer de la résolution des problèmes, faire remonter les incidents survenus et optimiser la performance du système en accord avec le service level agreement (SLA). Gérer les résultats de la solution proposée et mesurer la satisfaction clie</t>
        </r>
      </text>
    </comment>
    <comment ref="AC2" authorId="0" shapeId="0" xr:uid="{00000000-0006-0000-0100-00000F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Garantir une prestation de service en accord avec le service level agreement (SLA). Prendre des mesures préventives dans le but de garantir des applications et des infrastructures informatiques stables et sécurisées afin d’éviter des interruptions potentielles de service, en tenant compte des problématiques de la gestion de capacité et de sécurité des informations. Tenir à jour la base de données des documents d’exploitation et enregistrer tous les incidents de service dans un journal. Gérer les outils de contrôle et de gestion (ex : les scripts, les procédures). Maintenir les services du système d’information (SI) et prendre des mesures préventives si nécessaire.</t>
        </r>
      </text>
    </comment>
    <comment ref="AD2" authorId="0" shapeId="0" xr:uid="{00000000-0006-0000-0100-000010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Identifier l’origine des incidents et les résoudre. Adopter une démarche préventive pour éviter ou identifier les sources de problèmes informatiques. Mettre en place un système de gestion des connaissances basé sur la récurrence d’erreurs usuelles. Optimiser la performance des systèmes ou des composants.</t>
        </r>
      </text>
    </comment>
    <comment ref="AE2" authorId="0" shapeId="0" xr:uid="{00000000-0006-0000-0100-000011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Définir et rendre applicable une stratégie formalisée dans le but d’assurer l’intégrité et la sécurité de l’information face aux menaces extérieures ou intérieures (par exemple une enquête juridico-informatique menée dans l’entreprise ou une enquête menée sur des intrusions).  Mettre en place les bases du système de gestion de la sécurité de l’information. Se baser sur des normes établies pour fixer les objectifs d’intégrité et de disponibilité de l’information ainsi que la confidentialité des données.</t>
        </r>
      </text>
    </comment>
    <comment ref="AF2" authorId="0" shapeId="0" xr:uid="{00000000-0006-0000-0100-000012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Définir et/ou améliorer une stratégie formalisée dans le but de satisfaire les attentes des utilisateurs et d'améliorer la performance de l’entreprise (en mettant en balance les coûts et les risques). Identifier les processus critiques qui influent sur la qualité des services et la performance des produits afin de les prendre en compte dans le système de gestion de la qualité informatique. Utiliser des normes adaptées pour formuler les objectifs liés à la qualité de la gestion du service, des produits et des processus. Identifier les responsabilités du management dans la qualité informatique.</t>
        </r>
      </text>
    </comment>
    <comment ref="AI2" authorId="0" shapeId="0" xr:uid="{00000000-0006-0000-0100-000013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place une gouvernance globale de manière à ce que tous les types d'informations (structurées ou non structurées, produites en interne ou en externe..) puissent être utilisées dans le processus de prise de décision et dans les processus d'affaire.  Maîtriser les bons outils à déployer pour créer, extraire, maintenir, renouveler et diffuser les connaissances liées à l’activité afin de tirer profit des informations.</t>
        </r>
      </text>
    </comment>
    <comment ref="AJ2" authorId="0" shapeId="0" xr:uid="{00000000-0006-0000-0100-000014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Evaluer et appliquer les différentes méthodes de publication. Gérer et le régler les processus qui font la collecte, l'assemblage et la publication de l'information y compris les formes structurées et semi-structurées à délivrer à l'utilisateur selon le niveau demandé. La gestion de copyright, de protection de data et d'autres questions légales relatives à la publication et à la réutilisation des informations et de la data publiées.</t>
        </r>
      </text>
    </comment>
    <comment ref="AL2" authorId="0" shapeId="0" xr:uid="{00000000-0006-0000-0100-000015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Gérer le cycle de vie de tous les actifs utilisés (Outils, logiciels, propriété intellectuelle, licences, garanties,etc,..) y compris la sécurité, la conformité et les usages ayant pour objectif de protéger et de sécuriser le portefeuille des actifs de l'entreprise. Optimiser le coût total des actifs en minimisant les coûts opérationnels, en améliorant les décisions d'investissement et en capitalisant sur des opportunités potentielles. Connaissance et utilisation des standards internationaux de la gestion d'actifs.</t>
        </r>
      </text>
    </comment>
    <comment ref="AM2" authorId="0" shapeId="0" xr:uid="{00000000-0006-0000-0100-000016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œuvre une approche de gestion des risques dans les systèmes d’information en appliquant les politiques et les procédures de gestion des risque définies par l’entreprise. Evaluer les risques encourus par les activités de l’organisation, y compris ceux liés au web, au Cloud et aux ressources mobiles. Documenter les risques possibles et les plans d’action pour les contrôler.</t>
        </r>
      </text>
    </comment>
    <comment ref="AN2" authorId="0" shapeId="0" xr:uid="{00000000-0006-0000-0100-000017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Nouer et maintenir de bonnes relations commerciales avec les parties prenantes (internes ou externes). Entretenir une communication régulière avec les clients / les partenaires / les fournisseurs et faire part des besoins en tenant compte de leur environnement et leur façon de gérer leurs affaires. Garantir que les besoins, les préoccupations et les réclamations des parties prenantes soient bien compris et bien traités conformément à la politique de l’organisation.</t>
        </r>
      </text>
    </comment>
    <comment ref="AO2" authorId="0" shapeId="0" xr:uid="{00000000-0006-0000-0100-000018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Evaluer l’efficacité des processus TIC existants. Rechercher et comparer les modèles des processus informatiques de différentes sources. Suivre une méthodologie systématique pour évaluer, concevoir et mettre en œuvre des processus ou apporter des changements technologiques dans le but d'atteindre des améliorations opérationnelles mesurables. Evaluer les risques liés à un changement de processus.</t>
        </r>
      </text>
    </comment>
    <comment ref="AP2" authorId="0" shapeId="0" xr:uid="{00000000-0006-0000-0100-000019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Évaluer l’impact potentiel des nouvelles solutions numériques. Définir les besoins de l’entreprise et déterminer les avantages qui découleraient du changement au sein de ses activités. Gérer la mise en œuvre du changement en tenant compte des problématiques structurelles et culturelles. Maintenir la continuité de l’activité et des processus tout au long de la conduite de changement en contrôlant l’impact et en effectuant toutes les actions correctives et les ajustements nécessaires.</t>
        </r>
      </text>
    </comment>
    <comment ref="AQ2" authorId="0" shapeId="0" xr:uid="{00000000-0006-0000-0100-00001A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œuvre la politique de sécurité de l’information de l’entreprise. Contrôler et agir contre les intrusions, les fraudes et les violations ou les fuites liées à l'information. Garantir l’analyse et la gestion des risques en matière de sécurité des données et de l’information. Passer en revue les incidents de sécurité, formuler des recommandations concernant la stratégie et la politique de sécurité afin d’assurer l’amélioration continue des systèmes de sécurité.</t>
        </r>
      </text>
    </comment>
    <comment ref="AR2" authorId="0" shapeId="0" xr:uid="{00000000-0006-0000-0100-00001B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Définir, déployer et contrôler la gestion des systèmes d’information. Prendre en compte tous les paramètres internes et externes tels que la conformité aux normes légales et industrielles afin d’orienter la gestion du risque et le déploiement des ressources vers une amélioration du niveau de service de l’entreprise</t>
        </r>
      </text>
    </comment>
    <comment ref="AS2" authorId="0" shapeId="0" xr:uid="{00000000-0006-0000-0100-00001C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Comprendre l'évolution des scénarios business en identifiant des lignes directrices nécessaires dans le but de développer des actions à long terme tout en adressant les actions à court terme.</t>
        </r>
      </text>
    </comment>
    <comment ref="AT2" authorId="0" shapeId="0" xr:uid="{00000000-0006-0000-0100-00001D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Gérer de manière efficace les situations de grande instabilité et  la variabilité du contexte de référence, en utilisant les mesures appropriées pour la réorientation de l'organisation et de son comportement, en générant la création de nouveaux mécanismes d'apprentissage.</t>
        </r>
      </text>
    </comment>
    <comment ref="AU2" authorId="0" shapeId="0" xr:uid="{00000000-0006-0000-0100-00001E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place les actions nécessaires dans le but d'identifier de manière pertinente les besoins et les exigences des clients internes et externes. Identifier proactivement les besoins et manifester une attention constante pour surveiller les niveaux de satisfaction.</t>
        </r>
      </text>
    </comment>
    <comment ref="AV2" authorId="0" shapeId="0" xr:uid="{00000000-0006-0000-0100-00001F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Résoudre les problèmes à l'aide d'une méthode analytique; observer le phénomène, analyser les causes et prendre des décisions efficaces - même en manque de temps et d'informations - après une synthèse rapide, basée sur l'intuition, l'expérience ou les compétences professionnelles.</t>
        </r>
      </text>
    </comment>
    <comment ref="AW2" authorId="0" shapeId="0" xr:uid="{00000000-0006-0000-0100-000020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Prendre un rôle de référence et de responsabilité auprès les autres (employés, collègues, supérieurs), en mobilisant avec son influence les énergies intellectuelles et émotionnelles du groupe vers ses objectifs et l'amélioration continue des standards de travail.</t>
        </r>
      </text>
    </comment>
    <comment ref="AX2" authorId="0" shapeId="0" xr:uid="{00000000-0006-0000-0100-000021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Faire des choix efficaces en temps opportun, selon les vraies priorités, même dans des conditions d'incertitude, en assumant les conséquences.</t>
        </r>
      </text>
    </comment>
    <comment ref="AY2" authorId="0" shapeId="0" xr:uid="{00000000-0006-0000-0100-000022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Être proactif, avoir une influence sur les événements en avance plutôt que de réagir. Remarquer et développer les scénarios en comprenant les signaux, même les plus faibles qui existent dans le contexte d'action.</t>
        </r>
      </text>
    </comment>
    <comment ref="AZ2" authorId="0" shapeId="0" xr:uid="{00000000-0006-0000-0100-000023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Savoir travailler avec les autres (collaborateurs, collègues, supérieurs) en intégrant l'énergie pour atteindre un objectif commun. Savoir comment favoriser des relations productives de collaboration entre les personnes et / ou des groupes.</t>
        </r>
      </text>
    </comment>
    <comment ref="BA2" authorId="0" shapeId="0" xr:uid="{00000000-0006-0000-0100-000024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Créer et maintenir un réseau de relations et de synergies fonctionnelles au business et à l'image de l'entreprise, avec des partenaires internes et externes, les stakeholders et les acteurs institutionnels.</t>
        </r>
      </text>
    </comment>
    <comment ref="BB2" authorId="0" shapeId="0" xr:uid="{00000000-0006-0000-0100-000025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Gérer les négociations et les conflits avec une argumentation claire et objective de la situation, en recherchant avec continuité et détermination, des solutions avantageuses pour les parties prenantes et pour l'entreprise.</t>
        </r>
      </text>
    </comment>
    <comment ref="BC2" authorId="0" shapeId="0" xr:uid="{00000000-0006-0000-0100-000026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Communiquer de manière efficace dans des situations complexes ou devant un public vaste et hétérogène, d'une façons claire, crédible et convaincante. Présenter, proposer des suggestions et des solutions en faisant attention à l'efficacité de la communication, afin de capter l'intérêt des interlocuteurs et d'influencer leurs opinions.</t>
        </r>
      </text>
    </comment>
    <comment ref="BD2" authorId="0" shapeId="0" xr:uid="{00000000-0006-0000-0100-000027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Gestion des relations en fonction des caractéristiques des interlocuteurs et du contexte. Savoir comprendre les gens et les situations avec perspicacité et la volonté d'ajuster son comportement de manière flexible.</t>
        </r>
      </text>
    </comment>
  </commentList>
</comments>
</file>

<file path=xl/sharedStrings.xml><?xml version="1.0" encoding="utf-8"?>
<sst xmlns="http://schemas.openxmlformats.org/spreadsheetml/2006/main" count="1575" uniqueCount="662">
  <si>
    <t>Gestion du SLA</t>
  </si>
  <si>
    <t>gestion des données</t>
  </si>
  <si>
    <t>Analyse statistique des données</t>
  </si>
  <si>
    <t>Conception de l’architecture réseau</t>
  </si>
  <si>
    <t>Conception des applications internet</t>
  </si>
  <si>
    <t>Veille technologique</t>
  </si>
  <si>
    <t>Développement durable</t>
  </si>
  <si>
    <t>Innovation</t>
  </si>
  <si>
    <t>Conception et développement</t>
  </si>
  <si>
    <t>Conception des réseaux</t>
  </si>
  <si>
    <t>Intégration des systèmes( applicatif, de sécurité, de virtualisation,de SOLUTION)</t>
  </si>
  <si>
    <t>Tests</t>
  </si>
  <si>
    <t>Tests de pénétration</t>
  </si>
  <si>
    <t>Test de performance</t>
  </si>
  <si>
    <t>Test de connectivité</t>
  </si>
  <si>
    <t>Tests applicatifs et fonctionnels</t>
  </si>
  <si>
    <t>Déploiement de la solution</t>
  </si>
  <si>
    <t>Production de la documentation</t>
  </si>
  <si>
    <t>Ingénierie système(gestion des pannes, gestion des parcs)</t>
  </si>
  <si>
    <t>Support utilisateur</t>
  </si>
  <si>
    <t>Support Changement</t>
  </si>
  <si>
    <t>Gestion des problèmes</t>
  </si>
  <si>
    <t>Mise en œuvre d'une stratégie relative à la sécurité de l’information</t>
  </si>
  <si>
    <t>Développement de la stratégie relative à la qualité informatique</t>
  </si>
  <si>
    <t>Achats</t>
  </si>
  <si>
    <t>programmation système linux</t>
  </si>
  <si>
    <t>programmation réseau( RPC+socket)</t>
  </si>
  <si>
    <t>Gestion de l’information</t>
  </si>
  <si>
    <t>Gestion de la propriété intellectuelle</t>
  </si>
  <si>
    <t>Analyse des besoins</t>
  </si>
  <si>
    <t>Gestion des actifs</t>
  </si>
  <si>
    <t>Gestion des risques</t>
  </si>
  <si>
    <t>Gestion de la relation client</t>
  </si>
  <si>
    <t>Amélioration des processus</t>
  </si>
  <si>
    <t>Gestion des changements métier</t>
  </si>
  <si>
    <t>Gestion de la sécurité de l'information</t>
  </si>
  <si>
    <t>Gouvernance informatique</t>
  </si>
  <si>
    <t>Vision Stratégique</t>
  </si>
  <si>
    <t>Gestion du changement</t>
  </si>
  <si>
    <t>Orientation client</t>
  </si>
  <si>
    <t>Leadership</t>
  </si>
  <si>
    <t>Prise de décision</t>
  </si>
  <si>
    <t>Initiative et proactivité</t>
  </si>
  <si>
    <t>Travail en équipe</t>
  </si>
  <si>
    <t>Networking</t>
  </si>
  <si>
    <t>Négociation</t>
  </si>
  <si>
    <t>Présentation et communication</t>
  </si>
  <si>
    <t>Versatilité</t>
  </si>
  <si>
    <t>Famille de métier</t>
  </si>
  <si>
    <t>Métier</t>
  </si>
  <si>
    <t>Diplôme minimum requis</t>
  </si>
  <si>
    <t>Expérience Minimum requis</t>
  </si>
  <si>
    <t>Développement</t>
  </si>
  <si>
    <t>Développeur  système</t>
  </si>
  <si>
    <t>Il transforme et fait évoluer l’architecture entreprise en fonction des besoins stratégiques et des objectifs métiers.</t>
  </si>
  <si>
    <t>Bac +3</t>
  </si>
  <si>
    <t>Entre 0 et 2 ans</t>
  </si>
  <si>
    <t>Services &amp; Fonctionnement</t>
  </si>
  <si>
    <t>Administrateur système</t>
  </si>
  <si>
    <t>Il accompagne l’entreprise à optimiser et à améliorer leur stratégie et leur model de sécurité informatique déployé à travers des projets d’audits et/ou de conseil.</t>
  </si>
  <si>
    <t>Analyste sécurité</t>
  </si>
  <si>
    <t>Assurer la gestion opérationnelle, veille et monitoring de l'  exploitation des comptes clients</t>
  </si>
  <si>
    <t>Gestionnaire de l'infrastructure Cloud</t>
  </si>
  <si>
    <t xml:space="preserve">Mise en place, déploiement et administration de l'infrastructure virtuelle </t>
  </si>
  <si>
    <t>Testeur</t>
  </si>
  <si>
    <t>Description</t>
  </si>
  <si>
    <t>Semestre</t>
  </si>
  <si>
    <t>Unité</t>
  </si>
  <si>
    <t>Eléments Constitutifs/Matière</t>
  </si>
  <si>
    <t xml:space="preserve"> Volume horaire Cours</t>
  </si>
  <si>
    <t xml:space="preserve"> Volume horaire TD</t>
  </si>
  <si>
    <t xml:space="preserve"> Volume horaire TP</t>
  </si>
  <si>
    <t>Semestre1</t>
  </si>
  <si>
    <t>Mathématique 1</t>
  </si>
  <si>
    <t>Algèbre I</t>
  </si>
  <si>
    <t>Physique 1</t>
  </si>
  <si>
    <t>Electricité-Electronique</t>
  </si>
  <si>
    <t>Matériels et Logiciels 1</t>
  </si>
  <si>
    <t>Système d'exploitation I</t>
  </si>
  <si>
    <t>Systèmes Logiques</t>
  </si>
  <si>
    <t>Algorithmique &amp; Programmation 1</t>
  </si>
  <si>
    <t>Algorithmique  et structure des données</t>
  </si>
  <si>
    <t>Atelier Programmation I</t>
  </si>
  <si>
    <t>Semestre 1</t>
  </si>
  <si>
    <t>Langue et Culture d'Entreprise</t>
  </si>
  <si>
    <t>Anglais 1</t>
  </si>
  <si>
    <t>Techniques de communication 1</t>
  </si>
  <si>
    <t>Total Volume horaire/Semestre</t>
  </si>
  <si>
    <t>Total Volume horaire TP/Semestre</t>
  </si>
  <si>
    <t>Total Volume horaire TD/Semestre</t>
  </si>
  <si>
    <t>Total Volume horaire /Semaine</t>
  </si>
  <si>
    <t>% TP</t>
  </si>
  <si>
    <t>%TP+TD</t>
  </si>
  <si>
    <t>Semestre 2</t>
  </si>
  <si>
    <t>Mathématiques 2</t>
  </si>
  <si>
    <t>Physique 2</t>
  </si>
  <si>
    <t>Fonctions Electronique</t>
  </si>
  <si>
    <t>Initiation au traitement du signal</t>
  </si>
  <si>
    <t>Matériels &amp; Réseaux</t>
  </si>
  <si>
    <t>Architecture des ordinateurs</t>
  </si>
  <si>
    <t>Transmission de données</t>
  </si>
  <si>
    <t>Algorithmique &amp; Programmation 2</t>
  </si>
  <si>
    <t>Algorithmitique, Structure des données et Complexité</t>
  </si>
  <si>
    <t>Atelier Programmation II</t>
  </si>
  <si>
    <t>Systèmes d'exploitation</t>
  </si>
  <si>
    <t>Systèmes d'exploitation II</t>
  </si>
  <si>
    <t>Langues et Culture Numérique</t>
  </si>
  <si>
    <t>Anglais 2</t>
  </si>
  <si>
    <t>Techniques de communication 2</t>
  </si>
  <si>
    <t>Total Volume horaire  TD/Semestre</t>
  </si>
  <si>
    <t>Semestre 3</t>
  </si>
  <si>
    <t>Technologies Multimédia</t>
  </si>
  <si>
    <t>Réseaux Locaux</t>
  </si>
  <si>
    <t>Systèmes d'information</t>
  </si>
  <si>
    <t>Méthodologie de Conception de logiciel</t>
  </si>
  <si>
    <t>Programmation orientée objet</t>
  </si>
  <si>
    <t>Anglais</t>
  </si>
  <si>
    <t>Gestion d'entreprise</t>
  </si>
  <si>
    <t>Unité optionnelle</t>
  </si>
  <si>
    <t>Semestre 4</t>
  </si>
  <si>
    <t>Administration</t>
  </si>
  <si>
    <t>Administration des réseaux</t>
  </si>
  <si>
    <t>Virtualisation et conteneur</t>
  </si>
  <si>
    <t>Réseaux IP</t>
  </si>
  <si>
    <t>Système d'information</t>
  </si>
  <si>
    <t>Architecture SOA et Web service</t>
  </si>
  <si>
    <t>Ingénierie des bases de données</t>
  </si>
  <si>
    <t>Langue et Culture de l'entreprise</t>
  </si>
  <si>
    <t>Droit informatique, protection des données et éthique</t>
  </si>
  <si>
    <t>Projet fédéré(méthode agile)</t>
  </si>
  <si>
    <t>Semestre 5</t>
  </si>
  <si>
    <t>Administration &amp; Virtualisation</t>
  </si>
  <si>
    <t>Virtualisation des réseaux</t>
  </si>
  <si>
    <t>Administration des BD</t>
  </si>
  <si>
    <t>Réseaux  et multimédia</t>
  </si>
  <si>
    <t>Technologies des réseaux sans fil</t>
  </si>
  <si>
    <t>Réseaux multimédia</t>
  </si>
  <si>
    <t>Test (certification ISTQB)</t>
  </si>
  <si>
    <t>IA &amp; Machine Learning</t>
  </si>
  <si>
    <t xml:space="preserve">Déploiement services Cloud  </t>
  </si>
  <si>
    <t>Langue et Entreprenariat</t>
  </si>
  <si>
    <t>Anglais 5</t>
  </si>
  <si>
    <t>Entreprenariat</t>
  </si>
  <si>
    <t>Préparation au monde de l'entreprise</t>
  </si>
  <si>
    <t>Total Volume horaire</t>
  </si>
  <si>
    <t>Total Volume horaire TP</t>
  </si>
  <si>
    <t>Total Volume horaire TD</t>
  </si>
  <si>
    <t>% Volume horaire TP</t>
  </si>
  <si>
    <t>% Volume horaire TP+TD</t>
  </si>
  <si>
    <t>x</t>
  </si>
  <si>
    <t>Crédit</t>
  </si>
  <si>
    <t>Niveau max. de compétence</t>
  </si>
  <si>
    <t>Volume horaire total</t>
  </si>
  <si>
    <t>Cours</t>
  </si>
  <si>
    <t>TD</t>
  </si>
  <si>
    <t>TP</t>
  </si>
  <si>
    <t>Total</t>
  </si>
  <si>
    <t>Volume horaire semestriel</t>
  </si>
  <si>
    <t>ECUE</t>
  </si>
  <si>
    <t>UE</t>
  </si>
  <si>
    <t>Unité d'Enseignements (UE)</t>
  </si>
  <si>
    <t>Eléments Constitutifs de l'UE (ECUE)</t>
  </si>
  <si>
    <t>Coefficients</t>
  </si>
  <si>
    <t>Régime des Examens</t>
  </si>
  <si>
    <t>CC</t>
  </si>
  <si>
    <t>Mixte</t>
  </si>
  <si>
    <t>X</t>
  </si>
  <si>
    <t>Pré-requis</t>
  </si>
  <si>
    <t>Contenu de la formation</t>
  </si>
  <si>
    <t>Benchmark et références similaires (optionnel)</t>
  </si>
  <si>
    <t>L’objectif de ce cours est de fournir une introduction aux notions de base de l’analyse</t>
  </si>
  <si>
    <t>Objectifs</t>
  </si>
  <si>
    <t>Acquisition des notions de base de l’algèbre et des techniques de calculs nécessaires aux autres disciplines.</t>
  </si>
  <si>
    <t>Plan du module</t>
  </si>
  <si>
    <t>Volume horaire : Cours 21H, TD: 21H</t>
  </si>
  <si>
    <t>Systéme d'évaluation : Mixte</t>
  </si>
  <si>
    <t>Semestre : S1</t>
  </si>
  <si>
    <t>Références bibliographique et Nétographie</t>
  </si>
  <si>
    <t>ECUEF112: Analyse I</t>
  </si>
  <si>
    <t>Volume horaire : Cours 31,5H, TD: 10,5H, TP : 10,5</t>
  </si>
  <si>
    <t>Le premier volet vise à faire acquérir à l’apprenant la capacité de caractériser le comportement électrique des composants passifs de base et de maîtriser les notions de base de l'électromagnétisme. Le second volet vise, d’abord, l’acquisition des outils et méthodes d’analyse des circuits linéaires ainsi que celle des techniques de mesures et d’utilisation des appareils puis à lui faire acquérir la capacité d’analyser les montages de base et de choisir un amplificateur répondant à ses besoins.</t>
  </si>
  <si>
    <r>
      <t xml:space="preserve">Physique
- </t>
    </r>
    <r>
      <rPr>
        <sz val="11"/>
        <color theme="1"/>
        <rFont val="Times New Roman"/>
        <family val="1"/>
      </rPr>
      <t xml:space="preserve">Electrostatique (force, champ électrique et potentiel, condensateur). Electrocinétique (intensité, résistance).
- Electromagnétisme (champ magnétique, phénomènes induits, inductance). Introduction aux phénomènes de propagation (états stationnaires, quasi‐stationnaires et autres…).
- L’utilisation de ressources multimédia pour illustrer les phénomènes physiques serait fort appréciée.
</t>
    </r>
  </si>
  <si>
    <t>Références bibliographiques et Nétographie</t>
  </si>
  <si>
    <t xml:space="preserve">Volume horaire : Cours 21H, TD: 10,5H, </t>
  </si>
  <si>
    <t>Permettre à l’apprenant de comprendre les phénomènes fondamentaux intervenant dans les transmissions et d’analyser les effets qui en découlent. Plus spécifiquement, il s’agit de le doter des outils de base relatifs aux sources de rayonnement d'un signal électromagnétique et à la propagation dans les matériaux et les milieux naturels ainsi que des éléments nécessaires à l’établissement d’un bilan de liaison.</t>
  </si>
  <si>
    <r>
      <rPr>
        <b/>
        <sz val="11"/>
        <color theme="1"/>
        <rFont val="Times New Roman"/>
        <family val="1"/>
      </rPr>
      <t>Chapitre 1</t>
    </r>
    <r>
      <rPr>
        <sz val="11"/>
        <color theme="1"/>
        <rFont val="Times New Roman"/>
        <family val="1"/>
      </rPr>
      <t xml:space="preserve">: Notions mathématiques relatives aux champs électromagnétiques
- Définitions des différents opérateurs (gradient, divergence, rotationnel, laplacien)
- Différents systèmes de coordonnées (cartésien,cylindrique, sphérique) 
</t>
    </r>
    <r>
      <rPr>
        <b/>
        <sz val="11"/>
        <color theme="1"/>
        <rFont val="Times New Roman"/>
        <family val="1"/>
      </rPr>
      <t>Chapitre 2</t>
    </r>
    <r>
      <rPr>
        <sz val="11"/>
        <color theme="1"/>
        <rFont val="Times New Roman"/>
        <family val="1"/>
      </rPr>
      <t xml:space="preserve">: Champ électrostatique
- Définition
- Méthode de calcul direct (cas continu, cas discret)
- Potentiel électrostatique (cas continu, cas discret) et relation avec champ électrique
- Théorème de Gauss    
</t>
    </r>
    <r>
      <rPr>
        <b/>
        <sz val="11"/>
        <color theme="1"/>
        <rFont val="Times New Roman"/>
        <family val="1"/>
      </rPr>
      <t>Chapitre 3</t>
    </r>
    <r>
      <rPr>
        <sz val="11"/>
        <color theme="1"/>
        <rFont val="Times New Roman"/>
        <family val="1"/>
      </rPr>
      <t xml:space="preserve"> : champ magnétique
- Loi de Biot et Savart
- Théorème d’Ampère
</t>
    </r>
    <r>
      <rPr>
        <b/>
        <sz val="11"/>
        <color theme="1"/>
        <rFont val="Times New Roman"/>
        <family val="1"/>
      </rPr>
      <t>Chapitre 4</t>
    </r>
    <r>
      <rPr>
        <sz val="11"/>
        <color theme="1"/>
        <rFont val="Times New Roman"/>
        <family val="1"/>
      </rPr>
      <t xml:space="preserve"> : champ électromagnétique et ondes.
- équation de propagation des ondes
- vecteur d’onde, polarisation vitesse de phase, longueur d’onde…</t>
    </r>
  </si>
  <si>
    <t>Volume horaire : Cours 21H ; TD: 10,5H ; TP :10,5H</t>
  </si>
  <si>
    <t xml:space="preserve">• Définir la notion de système d’exploitation ainsi que ses différentes fonctionnalités.
• Montrer les liens qui existent entre une architecture matérielle et un système d’exploitation.
• Apprendre aux étudiants comment sont structurés les systèmes d’exploitation et la manière de les utiliser.
• Etudier de manière théorique et pratique la partie « Système de Gestion de Fichiers » des systèmes d’exploitation.
• Apprendre aux étudiants les techniques de sécurisation des systèmes et les techniques de protection des données.
</t>
  </si>
  <si>
    <r>
      <rPr>
        <b/>
        <sz val="11"/>
        <color theme="1"/>
        <rFont val="Times New Roman"/>
        <family val="1"/>
      </rPr>
      <t xml:space="preserve">1. </t>
    </r>
    <r>
      <rPr>
        <sz val="11"/>
        <color theme="1"/>
        <rFont val="Times New Roman"/>
        <family val="1"/>
      </rPr>
      <t xml:space="preserve">Notion de Système d’Exploitation
2. Liens entre architecture physique et système d’exploitation
3. Classes de systèmes d’exploitation
4. Types de systèmes d’exploitation
5. Fonctions d’un système d’exploitation
6. Structuration des systèmes d’exploitation
7. Programmation et exploitation des ordinateurs
8. Système de Gestion de Fichiers
9. Protection et sécurité dans les systèmes
</t>
    </r>
  </si>
  <si>
    <r>
      <rPr>
        <b/>
        <sz val="11"/>
        <color theme="1"/>
        <rFont val="Times New Roman"/>
        <family val="1"/>
      </rPr>
      <t>NB:</t>
    </r>
    <r>
      <rPr>
        <sz val="11"/>
        <color theme="1"/>
        <rFont val="Times New Roman"/>
        <family val="1"/>
      </rPr>
      <t xml:space="preserve"> Les concepts de ces différents chapitres, notamment les chapitres 7, 8 et 9, seront illustrés par des travaux pratiques sur des plates‐formes Windows et Unix</t>
    </r>
  </si>
  <si>
    <t>ECUEF131 : Système d'exploitation 1</t>
  </si>
  <si>
    <t>ECUEF111 : Algèbre I</t>
  </si>
  <si>
    <t>ECUEF121: Electriciité-Electronique</t>
  </si>
  <si>
    <t>ECUEF122 : Propagation et rayonnement</t>
  </si>
  <si>
    <t>ECUEF132 : Systèmes logiques</t>
  </si>
  <si>
    <t xml:space="preserve">Connaître l’algèbre de Boole, les fonctions booléennes et la logique combinatoire ainsi que séquentielle, pour maîtriser le fonctionnement des circuits de base de l’ordinateur.
</t>
  </si>
  <si>
    <t>ECUEF141 : Algorithmique et Structure des Données</t>
  </si>
  <si>
    <t>Volume horaire : Cours 21H ; TD: 21H</t>
  </si>
  <si>
    <t>Ce cours permettra aux étudiants d’analyser un problème donné et de définir l’algorithme traduisant la solution du problème d’une manière rigoureuse et optimisée et prête à être traduite en utilisant un langage de programmation quelconque.</t>
  </si>
  <si>
    <t>Thomas H. Cormen, Charles E. Leireson, Ronald L Rivest et Clifford Stein, « Introduction à l’algorithmique », cours et exercices 2ème cycle Ecoles d’ingénieurs », Edition Dunod, 2ème édition, Paris 2002</t>
  </si>
  <si>
    <t>ECUEF142 : Atelier de Programmation 1</t>
  </si>
  <si>
    <t>Volume horaire : Cours : 10,5H ; TP : 31,5</t>
  </si>
  <si>
    <t>Ce cours a pour d'inviter les étudiants aux résonnements logiques. Devant un problème de programmation particulier l’étudiant doit être capable de poser convenablement un problème, d’identifier les différentes étapes de résolution du problème, d’ordonner dans un ordre logique ces étapes et de les programmer avec le langage C.</t>
  </si>
  <si>
    <t xml:space="preserve">1. Les types abstraits de données
2. Les spécifications algébriques
3. Algorithmique de bases  
      o Schéma séquentiel  
      o Schéma conditionnel 
      o Schéma Itératif
4. Les procédures et les fonctions
5. Notion de programme
6. Présentation de langage de programmation C
      o Structure d'un langage C
      o Les types scalaires
      o Déclaration de variables
      o L'instruction d'affectation
      o Les opérations d'Entrée/Sortie 
      o L'instruction conditionnelle    
      o L'instruction itérative
      o Les fonctions
      o Le passage de paramètres : par variable et par adresse
</t>
  </si>
  <si>
    <t>Volume horaire : TD : 21H</t>
  </si>
  <si>
    <t>Systéme d'évaluation : Contôle Continu</t>
  </si>
  <si>
    <t>Une révision systématique du vocabulaire et des fonctions et structures de base.  Le vocabulaire, les fonctions et structures sont présentés dans des unités, dans lesquelles l’oral, l’écrit sont intégrés sous une forme communicative. Ces unités sont exploitables de différentes façons selon le niveau de chaque classe ou de chaque étudiant.</t>
  </si>
  <si>
    <r>
      <rPr>
        <b/>
        <sz val="11"/>
        <color theme="1"/>
        <rFont val="Times New Roman"/>
        <family val="1"/>
      </rPr>
      <t xml:space="preserve">1. Reading </t>
    </r>
    <r>
      <rPr>
        <sz val="11"/>
        <color theme="1"/>
        <rFont val="Times New Roman"/>
        <family val="1"/>
      </rPr>
      <t xml:space="preserve">: Cette partie a pour objet de permettre à l’étudiant d’anticiper le sujet du texte à partir d’informations l’entourant (photos ; tableaux …), de lire pour une compréhension générale, de lire pour une compréhension détaillée, de transférer l’information du texte dans un tableau ; graphique… D’utiliser l’information du texte pour résoudre une problématique, De créer des tableaux et diagrammes pour y transférer l’information du texte.
</t>
    </r>
    <r>
      <rPr>
        <b/>
        <sz val="11"/>
        <color theme="1"/>
        <rFont val="Times New Roman"/>
        <family val="1"/>
      </rPr>
      <t>2. Writing</t>
    </r>
    <r>
      <rPr>
        <sz val="11"/>
        <color theme="1"/>
        <rFont val="Times New Roman"/>
        <family val="1"/>
      </rPr>
      <t xml:space="preserve"> : Cette partie a pour but de fournir à l’étudiant les connaissances suivantes : L’orthographe ; les structures grammaticales, le vocabulaire de base, la ponctuation, les conjonctions. Elaborer un texte court (Lettres ; Invitations ; Résumés). Décrire une fonction ; un processus… 
</t>
    </r>
    <r>
      <rPr>
        <b/>
        <sz val="11"/>
        <color theme="1"/>
        <rFont val="Times New Roman"/>
        <family val="1"/>
      </rPr>
      <t>3. Speaking and listening</t>
    </r>
    <r>
      <rPr>
        <sz val="11"/>
        <color theme="1"/>
        <rFont val="Times New Roman"/>
        <family val="1"/>
      </rPr>
      <t xml:space="preserve"> : Cette partie permet à l’étudiant d’utiliser un langage correct, de participer à des conversations, de se préparer à des interviews, de discuter en groupe d’un texte oralement, de transférer une information orale dans un texte : une figure, un tableau…
</t>
    </r>
  </si>
  <si>
    <t>ECUET112 : Techniques de Communication 1</t>
  </si>
  <si>
    <t xml:space="preserve">L'étudiant doit pouvoir :
• Acquérir des connaissances en communication organisationnelle
• S'exprimer oralement devant un public ou dans un groupe restreint, du point de vue de l'expression en tant que telle, de la gestuelle, des attitudes et de la maîtrise du matériel qui lui est attribué ;
• S’exprimer correctement en termes de langage écrit et dans le cadre de documents de type professionnel (courrier, procès-verbaux de réunion, notes, dossiers, revues de presse etc.), ce qui suppose une maîtrise adéquate de la langue française en elle-même et de certains outils informatiques.
</t>
  </si>
  <si>
    <r>
      <t xml:space="preserve">• </t>
    </r>
    <r>
      <rPr>
        <b/>
        <sz val="11"/>
        <color theme="1"/>
        <rFont val="Times New Roman"/>
        <family val="1"/>
      </rPr>
      <t>Concepts fondamentaux de la communication</t>
    </r>
    <r>
      <rPr>
        <sz val="11"/>
        <color theme="1"/>
        <rFont val="Times New Roman"/>
        <family val="1"/>
      </rPr>
      <t xml:space="preserve"> : sensibilisation au processus complexe de la communication, identification des moyens de la communication, des fonctions du discours, des obstacles à la communication ;
• </t>
    </r>
    <r>
      <rPr>
        <b/>
        <sz val="11"/>
        <color theme="1"/>
        <rFont val="Times New Roman"/>
        <family val="1"/>
      </rPr>
      <t>Prise de parole</t>
    </r>
    <r>
      <rPr>
        <sz val="11"/>
        <color theme="1"/>
        <rFont val="Times New Roman"/>
        <family val="1"/>
      </rPr>
      <t xml:space="preserve"> : exposés oraux ;
• Entretien d’embauche : identification, entraînement, évaluation d’un entretien, rédaction d’une lettre de motivation et d’un CV ;
• </t>
    </r>
    <r>
      <rPr>
        <b/>
        <sz val="11"/>
        <color theme="1"/>
        <rFont val="Times New Roman"/>
        <family val="1"/>
      </rPr>
      <t>Conduite de réunion</t>
    </r>
    <r>
      <rPr>
        <sz val="11"/>
        <color theme="1"/>
        <rFont val="Times New Roman"/>
        <family val="1"/>
      </rPr>
      <t xml:space="preserve"> : préparation, animation, participation, évaluation d’une réunion, gestion de conflits, prise de décisions
•</t>
    </r>
    <r>
      <rPr>
        <b/>
        <sz val="11"/>
        <color theme="1"/>
        <rFont val="Times New Roman"/>
        <family val="1"/>
      </rPr>
      <t xml:space="preserve"> Ecrits professionnels</t>
    </r>
    <r>
      <rPr>
        <sz val="11"/>
        <color theme="1"/>
        <rFont val="Times New Roman"/>
        <family val="1"/>
      </rPr>
      <t xml:space="preserve"> : rédaction d’un ordre du jour, d’une note de service, d’une convocation, de lettres, de rapports, de comptes rendus, etc
</t>
    </r>
  </si>
  <si>
    <t>Volume horaire : Cours : 21, TD : 10H30</t>
  </si>
  <si>
    <t>Semestre : S2</t>
  </si>
  <si>
    <t>Ce cours d'introduction aux probabilités a pour but de présenter aux étudiants les notions de base de la théorie des probabilités afin qu'ils puissent comprendre les modèles probabilistes qu'ils rencontreront dans la suite de leurs études ou dans leur vie professionnelle.</t>
  </si>
  <si>
    <r>
      <rPr>
        <b/>
        <sz val="11"/>
        <color theme="1"/>
        <rFont val="Times New Roman"/>
        <family val="1"/>
      </rPr>
      <t>1. Probabilités</t>
    </r>
    <r>
      <rPr>
        <sz val="11"/>
        <color theme="1"/>
        <rFont val="Times New Roman"/>
        <family val="1"/>
      </rPr>
      <t xml:space="preserve">
     o Notions de probabilités
     o Analyse combinatoire (rappels)
     o Epreuves et Evènements
     o Espace probabilisé
          • Axiomatique de Kolmogorov
          • Propriétés élémentaires
     o Probabilité conditionnelle - Théorème de Bayes
          • Théorème des probabilités composées
          • Conséquences
          • Théorème de Bayes - Probabilités des causes
</t>
    </r>
    <r>
      <rPr>
        <b/>
        <sz val="11"/>
        <color theme="1"/>
        <rFont val="Times New Roman"/>
        <family val="1"/>
      </rPr>
      <t>2.  Variables aléatoires</t>
    </r>
    <r>
      <rPr>
        <sz val="11"/>
        <color theme="1"/>
        <rFont val="Times New Roman"/>
        <family val="1"/>
      </rPr>
      <t xml:space="preserve">
     o Variable aléatoire : définitions
     o Fonction de répartition
     o Fonction de répartition d'une v.a. continue
     o Couple de variables aléatoires
     o Loi d'une fonction d'une ou plusieurs variables aléatoires
     o Moyenne et espérance mathématique d'une variable .aléatoire
     o Moments
     o Quelques lois de probabilités
     o Simulation d'une variable aléatoire
          • Méthode générale par transformation inverse
          • Loi uniforme
          • Loi exponentielle
          • Loi binomiale
          • Loi de Poisson
          • Loi normale</t>
    </r>
  </si>
  <si>
    <r>
      <rPr>
        <b/>
        <sz val="11"/>
        <color theme="1"/>
        <rFont val="Times New Roman"/>
        <family val="1"/>
      </rPr>
      <t xml:space="preserve"> 3. Estimation</t>
    </r>
    <r>
      <rPr>
        <sz val="11"/>
        <color theme="1"/>
        <rFont val="Times New Roman"/>
        <family val="1"/>
      </rPr>
      <t xml:space="preserve">
     o Estimation ponctuelle
     o Méthode du maximum de vraisemblance
     o Estimation par intervalle de confiance
     o Estimation robuste
     o Régression linéaire
     o Filtre de Kalman
     o Estimation d'un mode
     o Estimation d'une densité
</t>
    </r>
    <r>
      <rPr>
        <b/>
        <sz val="11"/>
        <color theme="1"/>
        <rFont val="Times New Roman"/>
        <family val="1"/>
      </rPr>
      <t>4. Tests d'hypothèse</t>
    </r>
    <r>
      <rPr>
        <sz val="11"/>
        <color theme="1"/>
        <rFont val="Times New Roman"/>
        <family val="1"/>
      </rPr>
      <t xml:space="preserve">
     o Test entre deux hypothèses simples
     o Test entre hypothèses composées
     o Test de comparaison
     o Test du rapport des vraisemblances maximales
     o Test d'adéquation 
     o Analyse de la variance
</t>
    </r>
  </si>
  <si>
    <t>Donner une introduction aux notions de base de l’algèbre.</t>
  </si>
  <si>
    <r>
      <rPr>
        <b/>
        <sz val="11"/>
        <color theme="1"/>
        <rFont val="Times New Roman"/>
        <family val="1"/>
      </rPr>
      <t>1. Matrices</t>
    </r>
    <r>
      <rPr>
        <sz val="11"/>
        <color theme="1"/>
        <rFont val="Times New Roman"/>
        <family val="1"/>
      </rPr>
      <t xml:space="preserve"> : Définition de l’espace vectoriel des matrices de type (n,p), propriétés, produit de matrices, matrice d’une application linéaire, matrices de passages, changement de bases
</t>
    </r>
    <r>
      <rPr>
        <b/>
        <sz val="11"/>
        <color theme="1"/>
        <rFont val="Times New Roman"/>
        <family val="1"/>
      </rPr>
      <t>2. Déterminants, résolution de systèmes linéaires, calcul du rang d’une matrice avec la méthode des mineurs et la méthode de pivot de gauss</t>
    </r>
    <r>
      <rPr>
        <sz val="11"/>
        <color theme="1"/>
        <rFont val="Times New Roman"/>
        <family val="1"/>
      </rPr>
      <t xml:space="preserve">.
</t>
    </r>
    <r>
      <rPr>
        <b/>
        <sz val="11"/>
        <color theme="1"/>
        <rFont val="Times New Roman"/>
        <family val="1"/>
      </rPr>
      <t>3. Réduction des endomorphismes</t>
    </r>
    <r>
      <rPr>
        <sz val="11"/>
        <color theme="1"/>
        <rFont val="Times New Roman"/>
        <family val="1"/>
      </rPr>
      <t xml:space="preserve"> : problèmes de diagonalisation, calcul de vecteurs propres, valeurs propres, trigonalisation, formule de binôme de Newton, calcul de la puissance de matrices
</t>
    </r>
  </si>
  <si>
    <t>ECUEF221 : Fonctions Electroniques</t>
  </si>
  <si>
    <t xml:space="preserve">Ce module a pour objectifs de permettre aux élèves ingénieurs de maîtriser les principales fonctions de l’électronique.
</t>
  </si>
  <si>
    <r>
      <rPr>
        <b/>
        <sz val="11"/>
        <color theme="1"/>
        <rFont val="Times New Roman"/>
        <family val="1"/>
      </rPr>
      <t>Chapitre I : Amplificateurs de puissance</t>
    </r>
    <r>
      <rPr>
        <sz val="11"/>
        <color theme="1"/>
        <rFont val="Times New Roman"/>
        <family val="1"/>
      </rPr>
      <t xml:space="preserve">
     • Amplificateur classe A
     • Amplificateur classe B
     • Amplificateur classe C
     • Amplificateur classe D
</t>
    </r>
    <r>
      <rPr>
        <b/>
        <sz val="11"/>
        <color theme="1"/>
        <rFont val="Times New Roman"/>
        <family val="1"/>
      </rPr>
      <t>Chapitre 2 : Le transistor en commutation
Chapitre 3 : Les filtres actifs analogiques
Chapitre 4 : Les oscillateurs</t>
    </r>
    <r>
      <rPr>
        <sz val="11"/>
        <color theme="1"/>
        <rFont val="Times New Roman"/>
        <family val="1"/>
      </rPr>
      <t xml:space="preserve">
</t>
    </r>
    <r>
      <rPr>
        <b/>
        <sz val="11"/>
        <color theme="1"/>
        <rFont val="Times New Roman"/>
        <family val="1"/>
      </rPr>
      <t>Travaux pratiques :</t>
    </r>
    <r>
      <rPr>
        <sz val="11"/>
        <color theme="1"/>
        <rFont val="Times New Roman"/>
        <family val="1"/>
      </rPr>
      <t xml:space="preserve">
     TP1 : L’amplificateur de puissance.
     TP2 : Le transistor en commutation
     TP3 : L’amplificateur opérationnel
     TP4 : Les filtres actifs
     TP5 : Les oscillateurs
</t>
    </r>
  </si>
  <si>
    <t xml:space="preserve">1. Introduction à l’électronique. Cours et exercices corrigés. J.J. Rousseau. Ellipses Marketing. ISBN : 2-7298-9918-9
2. Exercices et problèmes d'électronique - Rappel de cours, Méthodes, Exercices et problèmes avec corrigés détaillés. Yves Granjon. Dunod. ISBN : 978-2-10-054308-3
3. Principes d’électronique. Albert Paul Malvino, David J. Bates, McGraw-Hill Companies, Inc. ISBN : 9782100516131
4. Electronique : fondements et applications. José-Philippe Pérez, Christophe Lagoute, Jean-Yves Fourniols, Stéphane Bouhours. Dunod. ISBN : 9782100578948
</t>
  </si>
  <si>
    <t>ECUEF222 : Initiation au traitement du signal</t>
  </si>
  <si>
    <t xml:space="preserve">• Calcul d’intégrales 
• Notions sur les polynômes
• Suites géométriques ; séries
</t>
  </si>
  <si>
    <t>Permettre aux étudiants d'apprendre l'élaboration, l'interprétation, et la manipulation des signaux porteurs d'information. Son but est d'acquérir une familiarité avec les signaux représentés dans le domaine temporel et le domaine fréquentiel. Entre autre, de permettre aux étudiants de savoir utiliser les séries et transformée de Fourrier pour analyser et extraire les caractéristiques des signaux (comme la corrélation, la convolution, la puissance), afin de savoir évaluer et déterminer les réponses des systèmes, ou de concevoir des systèmes par eux-mêmes. Les séances de TP, permettront aux étudiants de mettre en pratique leurs acquis théoriques en testant des opérations de filtrage sur des signaux monodimensionnels et bidimensionnels (2D) représentés dans le domaine spatial et fréquentiel.</t>
  </si>
  <si>
    <r>
      <rPr>
        <b/>
        <sz val="11"/>
        <color theme="1"/>
        <rFont val="Times New Roman"/>
        <family val="1"/>
      </rPr>
      <t>Chapitre 1 : Introduction au traitement du signal   (4h)</t>
    </r>
    <r>
      <rPr>
        <sz val="11"/>
        <color theme="1"/>
        <rFont val="Times New Roman"/>
        <family val="1"/>
      </rPr>
      <t xml:space="preserve">
1. Le signal au service de l’être humain 
2. L’importance du signal dans nos sociétés contemporaines 
3. Définitions (signal, système, bruit)
4. Modélisation et classification des signaux
     a. Classification phénoménologique
     b. Classification énergétique
     c. Classification spectrale
     d. Classification morphologique
5. Signaux particuliers
     a. Fonction : rectangulaire, triangulaire, sinus cardinal
     b. Impulsion de Dirac, peigne de Dirac
</t>
    </r>
    <r>
      <rPr>
        <b/>
        <sz val="11"/>
        <color theme="1"/>
        <rFont val="Times New Roman"/>
        <family val="1"/>
      </rPr>
      <t>Chapitre 2 : Signaux analogiques   (8h)</t>
    </r>
    <r>
      <rPr>
        <sz val="11"/>
        <color theme="1"/>
        <rFont val="Times New Roman"/>
        <family val="1"/>
      </rPr>
      <t xml:space="preserve">
1. Transformée de Fourier des signaux analogiques périodiques 
2. Transformée de Fourier des signaux analogiques non périodiques
     a - Condition d'existante et propriétés
     b - Théorème de Parseval
     c - Filtrage - théorème de Plancherel
3. Auto-corrélation et inter-corrélation des signaux déterministes 
     a - Inter-corrélation et auto-corrélation 
     b - Densités spectrales 
     c - Quelques applications 
           • Auto-corrélation appliquée à l’extraction d’information d’un signal dégradé
           • Inter-corrélation appliquée à la mesure d’un temps de propagation 
</t>
    </r>
  </si>
  <si>
    <r>
      <rPr>
        <b/>
        <sz val="11"/>
        <color theme="1"/>
        <rFont val="Times New Roman"/>
        <family val="1"/>
      </rPr>
      <t>Chapitre 3 : Numérisation des signaux (3h)</t>
    </r>
    <r>
      <rPr>
        <sz val="11"/>
        <color theme="1"/>
        <rFont val="Times New Roman"/>
        <family val="1"/>
      </rPr>
      <t xml:space="preserve">
1. Analogique-Numérique
    a. Définitions
    b. Avantage du numérique
2. Echantillonnage
     a. Critère de Nyquist – Théorème de Shannon
     b. Repliement du spectre - aliasing
3. Quantification
     a. Quantification Uniforme
     b.Erreurs de quantification 
4. Codage binaire
</t>
    </r>
    <r>
      <rPr>
        <b/>
        <sz val="11"/>
        <color theme="1"/>
        <rFont val="Times New Roman"/>
        <family val="1"/>
      </rPr>
      <t>Chapitre 4 : Signaux discrets (6h)</t>
    </r>
    <r>
      <rPr>
        <sz val="11"/>
        <color theme="1"/>
        <rFont val="Times New Roman"/>
        <family val="1"/>
      </rPr>
      <t xml:space="preserve">
1. Analyse spectrale des signaux numériques
2. Filtrage numérique 
     a. Convolution discrète 
     b. Conception de filtres a réponse impulsionnelle infinie 
     c. Conception de filtres a réponse impulsionnelle finie 
</t>
    </r>
  </si>
  <si>
    <t xml:space="preserve">Smain Femmam, Traitement numérique du signal Signaux et systèmes, Ed. ISTE, 2017.
Jacques Max, Jean-Louis Lacoume, Méthodes et techniques de traitement du signal, Dunod, 2004.
Duvaut Patrick, Traitement du signal : concepts et applications, Ed. Hermès, 1994.
Francis Cottet, Traitement des signaux et acquisition de données - 4e éd. - Cours et exercices corrigés, ed. Dunod, 2015.
 Jacques Max, Jean-Louis Lacoume, Méthodes et techniques de traitement du signal, Ed. Dunod, 2004.
André Quinquis, Le traitement du signal sous Matlab : Pratique et applications, Ed. Hermès Lavoisier, 2007.
</t>
  </si>
  <si>
    <t>Volume horaire : Cours : 21H ; TP : 10H30</t>
  </si>
  <si>
    <t>ECUEF231 : Architecture des Ordinateurs</t>
  </si>
  <si>
    <t>Volume horaire : Cours : 21H ; TD : 10H30 ; TP : 10H30</t>
  </si>
  <si>
    <t>Connaître les éléments constitutifs d’un ordinateur. Etude de l’architecture et  de  la réalisation matérielle des ordinateurs. Comprendre le fonctionnement d’un ordinateur.</t>
  </si>
  <si>
    <t xml:space="preserve">1. Mémoires
2. Microprocesseur
      • Architecture de base d’un microprocesseur
      • Cycle d’exécution d’une instruction
      • Les modes d’adressage
      • Langage de programmation
      • Performances d’un microprocesseur
      • Notion d’architecture RISC et CISC
      • Améliorations de l’architecture de base
3. Les échanges de données
      • L’interface d’entrée/sortie 
      • Techniques d’échange de données  
      • Types de liaisons
4. Les principaux composants d’un ordinateur
      • Le processeur
      • La carte mère
      • La connectique
      • Le bios
</t>
  </si>
  <si>
    <t xml:space="preserve">David A. Patterson &amp; John L. Hennessy, « Computer Organization and Design: the hardware/software interfaces », 3ème édition, Morgan Kaufmann.
William Stallings « Computer Organization and Architecture » - 5ème édition – Prentice-Hall
</t>
  </si>
  <si>
    <t xml:space="preserve"> Systèmes logiques</t>
  </si>
  <si>
    <t xml:space="preserve">Volume horaire : Cours : 21H ; TD : 10H30 </t>
  </si>
  <si>
    <t>ECUEF241 : Algorithmique, Structure de données et Complexité</t>
  </si>
  <si>
    <t>Volume horaire : Cours : 21H ; TD : 21H</t>
  </si>
  <si>
    <t>Algorithmique et structure de données</t>
  </si>
  <si>
    <t>Ce cours permettra aux étudiants de maîtriser les structures de données avancées en vue de les exploiter pour construire des algorithmes résolvant des problèmes spécifiques.</t>
  </si>
  <si>
    <r>
      <rPr>
        <b/>
        <sz val="11"/>
        <color theme="1"/>
        <rFont val="Times New Roman"/>
        <family val="1"/>
      </rPr>
      <t>1. Introduction à la complexité des algorithmes</t>
    </r>
    <r>
      <rPr>
        <sz val="11"/>
        <color theme="1"/>
        <rFont val="Times New Roman"/>
        <family val="1"/>
      </rPr>
      <t xml:space="preserve">
     - Notions de complexité algorithmique en se basant sur un exemple
     - Les grandes familles de complexité d’algorithme 
             o constants, 
             o logarithmiques, 
             o linéaires, 
             o quasi-linéaires,  
             o quadratique, 
             o cubiques
             o exponentiels
     - Notations asymptotiques
</t>
    </r>
    <r>
      <rPr>
        <b/>
        <sz val="11"/>
        <color theme="1"/>
        <rFont val="Times New Roman"/>
        <family val="1"/>
      </rPr>
      <t xml:space="preserve">2. Rappel sur l’allocation de mémoire et l’importance de la dynamicité. 
3. Listes chaînées </t>
    </r>
    <r>
      <rPr>
        <sz val="11"/>
        <color theme="1"/>
        <rFont val="Times New Roman"/>
        <family val="1"/>
      </rPr>
      <t xml:space="preserve">
(Unidirectionnelles, bidirectionnelles, circulaires) 
</t>
    </r>
    <r>
      <rPr>
        <b/>
        <sz val="11"/>
        <color theme="1"/>
        <rFont val="Times New Roman"/>
        <family val="1"/>
      </rPr>
      <t xml:space="preserve">4. Opération sur les listes chaînées </t>
    </r>
    <r>
      <rPr>
        <sz val="11"/>
        <color theme="1"/>
        <rFont val="Times New Roman"/>
        <family val="1"/>
      </rPr>
      <t xml:space="preserve">
     - Insertion d’un maillon (au début, au milieu et à la queue d’une liste), 
     - Suppression d’un maillon (au début, au milieu et à la queue d’une liste), 
</t>
    </r>
    <r>
      <rPr>
        <b/>
        <sz val="11"/>
        <color theme="1"/>
        <rFont val="Times New Roman"/>
        <family val="1"/>
      </rPr>
      <t>5. Types abstraits de données 
6. Piles, files</t>
    </r>
    <r>
      <rPr>
        <sz val="11"/>
        <color theme="1"/>
        <rFont val="Times New Roman"/>
        <family val="1"/>
      </rPr>
      <t xml:space="preserve"> 
     - Spécification des opérations (empiler, dépiler, enfiler, défiler, ….) 
     - Implantation avec tableaux et listes chaînées 
</t>
    </r>
    <r>
      <rPr>
        <b/>
        <sz val="11"/>
        <color theme="1"/>
        <rFont val="Times New Roman"/>
        <family val="1"/>
      </rPr>
      <t xml:space="preserve">7. Arbres </t>
    </r>
    <r>
      <rPr>
        <sz val="11"/>
        <color theme="1"/>
        <rFont val="Times New Roman"/>
        <family val="1"/>
      </rPr>
      <t xml:space="preserve">
     - Définitions 
     - Arbres binaires 
     - Parcours d'Arbres binaires 
     - Opérations sur les arbres binaire de recherche
</t>
    </r>
  </si>
  <si>
    <t>Volume horaire : Cours :10H30 ; TP : 21H</t>
  </si>
  <si>
    <t>Systéme d'évaluation : Contrôle Continu</t>
  </si>
  <si>
    <t>Algorithmique et structure de données, Atelier de programmation I</t>
  </si>
  <si>
    <t xml:space="preserve">Manipuler les notions vues dans le module « algorithmiques et structures de données 2 » en utilisant le langage C 
La pratique de la programmation fera l'objet des TP de ce module
</t>
  </si>
  <si>
    <t>• Programmation modulaire en C.
• Sructures de données complexes (piles, files, arbre)
• Programmation récursive.
• Primitives systèmes pour l’évaluation du temps d’exécution d’un programme.</t>
  </si>
  <si>
    <t>ECUEF251 : Système d'exploitation 2</t>
  </si>
  <si>
    <t xml:space="preserve">Système d'exploitation 1 </t>
  </si>
  <si>
    <t xml:space="preserve">• Introduire les mécanismes de base utilisés par les systèmes pour gérer les processus et les ressources.
• Introduire les notions de Processus, Threads et Ressources.
• Présenter les techniques de gestion des processus.
• Présenter les techniques de gestion des ressources.
• Apprendre aux étudiants les techniques de sécurisation des systèmes et les techniques de protection des données.
</t>
  </si>
  <si>
    <t>1. Mécanismes de base des Systèmes d’Exploitation
2. Processus et Threads
3. Ressources physiques et logiques
4. Gestion des processus
5. Gestion des ressources (Processeur, Mémoire centrale, Disque)
6. Mémoire virtuelle
7. Installation et paramétrage de systems Windows et Unix en mode virtuel et non virtuel</t>
  </si>
  <si>
    <t>ECUET211 : Anglais 2</t>
  </si>
  <si>
    <t xml:space="preserve">Anglais1 </t>
  </si>
  <si>
    <t xml:space="preserve">Ce cours vise à améliorer les compétences linguistiques des étudiants en anglais dans le domaine de l'informatique.
Le but principal est de développer leurs compétences en matière de listening, speaking, reading et writing en leur fournissant des documents conçus par des spécialistes des technologies de l'information.
Ces unités sont exploitables de différentes façons selon le niveau de chaque classe ou de chaque étudiant.
</t>
  </si>
  <si>
    <r>
      <rPr>
        <b/>
        <sz val="11"/>
        <color theme="1"/>
        <rFont val="Times New Roman"/>
        <family val="1"/>
      </rPr>
      <t>Unit1</t>
    </r>
    <r>
      <rPr>
        <sz val="11"/>
        <color theme="1"/>
        <rFont val="Times New Roman"/>
        <family val="1"/>
      </rPr>
      <t xml:space="preserve"> Buying a computer, Conversation between a shop assistant and a customer. Computers for particular work stations
</t>
    </r>
    <r>
      <rPr>
        <b/>
        <sz val="11"/>
        <color theme="1"/>
        <rFont val="Times New Roman"/>
        <family val="1"/>
      </rPr>
      <t>Unit 2</t>
    </r>
    <r>
      <rPr>
        <sz val="11"/>
        <color theme="1"/>
        <rFont val="Times New Roman"/>
        <family val="1"/>
      </rPr>
      <t xml:space="preserve"> Software and operating systems: System utilities (screen saver, virus detectors…), MS DOS, Windows, Linux….
</t>
    </r>
    <r>
      <rPr>
        <b/>
        <sz val="11"/>
        <color theme="1"/>
        <rFont val="Times New Roman"/>
        <family val="1"/>
      </rPr>
      <t>Unit 3</t>
    </r>
    <r>
      <rPr>
        <sz val="11"/>
        <color theme="1"/>
        <rFont val="Times New Roman"/>
        <family val="1"/>
      </rPr>
      <t xml:space="preserve"> Multimedia: Exchanging information about computers for newspapers, Writing a letter to a newspaper, Creating a homepage with a home page editor
</t>
    </r>
    <r>
      <rPr>
        <b/>
        <sz val="11"/>
        <color theme="1"/>
        <rFont val="Times New Roman"/>
        <family val="1"/>
      </rPr>
      <t>Unit 4</t>
    </r>
    <r>
      <rPr>
        <sz val="11"/>
        <color theme="1"/>
        <rFont val="Times New Roman"/>
        <family val="1"/>
      </rPr>
      <t xml:space="preserve"> Jobs in computing: A job interview Job advertisements Discussing personal qualities and professional skills
</t>
    </r>
    <r>
      <rPr>
        <b/>
        <sz val="11"/>
        <color theme="1"/>
        <rFont val="Times New Roman"/>
        <family val="1"/>
      </rPr>
      <t>Unit5</t>
    </r>
    <r>
      <rPr>
        <sz val="11"/>
        <color theme="1"/>
        <rFont val="Times New Roman"/>
        <family val="1"/>
      </rPr>
      <t xml:space="preserve"> :Electronic communication, Mobile phones and Internet : Interview about cybercafé, Channels of communication, Planning a cybercafé with a partner, Revision of the past simple, Prefixes, Data communication systems, fax, teletext
</t>
    </r>
    <r>
      <rPr>
        <b/>
        <sz val="11"/>
        <color theme="1"/>
        <rFont val="Times New Roman"/>
        <family val="1"/>
      </rPr>
      <t>Unit6</t>
    </r>
    <r>
      <rPr>
        <sz val="11"/>
        <color theme="1"/>
        <rFont val="Times New Roman"/>
        <family val="1"/>
      </rPr>
      <t xml:space="preserve">: Security and privacy on the Net: Benefits and dangers for children, Security and piracy on the net, Hackers, Discussing, computer crimes, security, privacy, Writing a paragraph about pros and cons.
</t>
    </r>
  </si>
  <si>
    <t>ECUET212 : Techniques de Communications 2</t>
  </si>
  <si>
    <t xml:space="preserve">L’étudiant doit maîtriser des savoir-faire langagiers pour faire face à diverses situations de communication qu’il rencontrera dans le monde du travail :
L’étudiant doit donc être capable de :
• Comprendre des situations de communications spécifiques : réunion de travail, un exposé sur un projet
• Comprendre des rapports professionnels, des notes, des cahiers des charges
• Solliciter une information
• Attirer l’attention sur un fait donné, informer sur l’état d’avancement d’un projet, conduire une réunion ou/et un entretien
• Rédiger un PV, des lettres, un compte-rendu, un rapport technique, etc.
• Prendre des notes, synthétiser un document de travail, etc.
</t>
  </si>
  <si>
    <t xml:space="preserve">L’étudiant en mastère devrait atteindre, à la fin de sa formation académique, le niveau C1+ C2 du cadre européen commun de référence pour les langues qui est le niveau de compétence d’un utilisateur «expérimenté » (DALF).
L’apprenant au niveau M1 communique aisément et spontanément, du fait d’un bon accès à une large gamme de discours et d’une maîtrise des relations logiques et de la cohésion du discours : il peut, désormais avec aisance, gérer une conversation, argumenter et négocier.
L’apprenant est ainsi un utilisateur expérimenté : il peut comprendre une grande gamme de textes longs et complexes, ainsi que saisir des significations implicites. Il peut s’exprimer spontanément et couramment sans trop devoir chercher ses mots. Il peut utiliser la langue aisément dans sa vie sociale, professionnelle ou académique. Il peut s’exprimer sur des sujets complexes de façon claire et bien structurée et manifester son contrôle des outils d’organisation, d’articulation et de cohésion du discours.
</t>
  </si>
  <si>
    <t>ECUET213 : Culture et Compétences Numériques</t>
  </si>
  <si>
    <t>Volume horaire : TP : 21H</t>
  </si>
  <si>
    <t xml:space="preserve"> </t>
  </si>
  <si>
    <t xml:space="preserve">Ce module vise l’acquisition de compétences numériques dans 5 domaines
• Informations et données
• Communication et collaboration
• Création de contenu
• Protection et sécurité
• Environnement numérique
</t>
  </si>
  <si>
    <t>Domaine 1 : Informations et données</t>
  </si>
  <si>
    <t>APTITUDES</t>
  </si>
  <si>
    <t>Mener une recherche et une veille d’information pour répondre à un besoin d’information et se tenir au courant de l’actualité d’un sujet (avec un moteur de recherche, au sein d’un réseau social, par abonnement à des flux ou des lettres d’information, ou tout autre moyen).</t>
  </si>
  <si>
    <t>THÉMATIQUES ASSOCIÉES</t>
  </si>
  <si>
    <t>Web et navigation ; Moteur de recherche et requête ; Veille d’information, flux et curation ; Evaluation de l’information ; Source et citation ; Gouvernance d’internet et ouverture du web ; Abondance de l’information, filtrage et personnalisation ; Recul critique face à l’information et aux médias ; Droit d’auteur.</t>
  </si>
  <si>
    <t>Stocker et organiser des données pour les retrouver, les conserver et en faciliter l’accès et la gestion (avec un gestionnaire de fichiers, un espace de stockage en ligne, des tags, des classeurs, des bases de données, un système d’information, etc.).</t>
  </si>
  <si>
    <t>Dossier et fichier ; Stockage et compression ; Transfert et synchronisation ; Recherche et méta-données ; Indexation sémantique et libellé (tag) ; Structuration des données ; Système d’information ; Localisation des données et droit applicable ; Modèles et stratégies économiques ; Sécurité du système d’information.</t>
  </si>
  <si>
    <t>Appliquer des traitements à des données pour les analyser et les interpréter (avec un tableur, un programme, un logiciel de traitement d’enquête, une requête calcul dans une base de données, etc.).</t>
  </si>
  <si>
    <t>Données quantitatives, type et format de données ; Calcul, traitement statistique et représentation graphique ; Flux de données ; Collecte et exploitation de données massives ; Pensée algorithmique et informatique ; Vie privée et confidentialité ; Interopérabilité</t>
  </si>
  <si>
    <t>Mener une recherche et une veille d’information</t>
  </si>
  <si>
    <t>Gérer des données</t>
  </si>
  <si>
    <t>Traiter des données</t>
  </si>
  <si>
    <t>Domaine 2 : Communication et collaboration</t>
  </si>
  <si>
    <t>Interagir</t>
  </si>
  <si>
    <t>Interagir avec des individus et de petits groupes pour échanger dans divers contextes liés à la vie privée ou à une activité professionnelle, de façon ponctuelle et récurrente (avec une messagerie électronique, une messagerie instantanée, un système de visio-conférence, etc.).</t>
  </si>
  <si>
    <t>Protocoles pour l'interaction ; Modalités d'interaction et rôles ; Applications et services pour l'interaction ; Vie privée et confidentialité ; Identité numérique et signaux ; Vie connectée ; Codes de communication et netiquette</t>
  </si>
  <si>
    <t>Partager et publier</t>
  </si>
  <si>
    <t>Partager et publier des informations et des contenus pour communiquer ses propres productions ou opinions, relayer celles des autres en contexte de communication publique (avec des plateformes de partage, des réseaux sociaux, des blogs, des espaces de forum et de commentaire, des CMS, etc.)</t>
  </si>
  <si>
    <t>Protocoles et modalités de partage ; Applications et services pour le partage ; Règles de publication et visibilité ; Réseaux sociaux ; Liberté d'expression et droit à l'information ; Formation en ligne ; Vie privée et confidentialité ; Identité numérique et signaux ; Pratiques sociales et participation citoyenne ; e- Réputation et influence ; Ecriture pour le web ; Codes de communication et netiquette ; Droit d'auteur</t>
  </si>
  <si>
    <t>Collaborer</t>
  </si>
  <si>
    <t>Collaborer dans un groupe pour réaliser un projet, co-produire des ressources, des connaissances, des données, et pour apprendre (avec des plateformes de travail collaboratif et de partage de document, des éditeurs en ligne, des fonctionnalités de suivi de modifications ou de gestion de versions, etc.)</t>
  </si>
  <si>
    <t>Modalités de collaboration et rôles ; Applications et services de partage de document et d'édition en ligne ; Versions et révisions ; Droits d'accès et conflit d'accès ; Gestion de projet ; Droit d'auteur ; Vie connectée ; Vie privée et confidentialité</t>
  </si>
  <si>
    <t>S'insérer dans le monde numérique</t>
  </si>
  <si>
    <t>Maîtriser les stratégies et enjeux de la présence en ligne, et choisir ses pratiques pour se positionner en tant qu'acteur social, économique et citoyen dans le monde numérique, en lien avec ses règles, limites et potentialités, et en accord avec des valeurs et/ou pour répondre à des objectifs (avec les réseaux sociaux et les outils permettant de développer une présence publique sur le web, et en lien avec la vie citoyenne, la vie professionnelle, la vie privée, etc.)</t>
  </si>
  <si>
    <t>Identité numérique et signaux ; e-Réputation et influence ; Codes de communication et netiquette ; Pratiques sociales et participation citoyenne ; Modèles et stratégies économiques ; Questions éthiques et valeurs ; Gouvernance d'internet et ouverture du web ; Liberté d'expression et droit à l'information</t>
  </si>
  <si>
    <t>Domaine 3 : Création de contenu</t>
  </si>
  <si>
    <t>Développer des documents textuels</t>
  </si>
  <si>
    <t>Produire des documents à contenu majoritairement textuel pour communiquer des idées, rendre compte et valoriser ses travaux (avec des logiciels de traitement de texte, de présentation, de création de page web, de carte conceptuelle, etc.)</t>
  </si>
  <si>
    <t>Applications d'édition de documents textuels ; Structure et séparation forme et contenu ; Illustration et intégration ; Charte graphique et identité visuelle ; Interopérabilité ; Ergonomie et réutilisabilité du document ; Accessibilité ; Droit d'auteur</t>
  </si>
  <si>
    <t>Développer des documents multimédia</t>
  </si>
  <si>
    <t>Développer des documents à contenu multimédia pour créer ses propres productions multimédia, enrichir ses créations majoritairement textuelles ou créer une oeuvre transformative (mashup, remix, ...) (avec des logiciels de capture et d'édition d'image / son / vidéo / animation, des logiciels utiles aux pré-traitements avant intégration, etc.)</t>
  </si>
  <si>
    <t>Applications d'édition de documents multimédia ; Capture son, image et vidéo et numérisation ; Interopérabilité ; Accessibilité ; Droit d'auteur ; Charte graphique et identité visuelle</t>
  </si>
  <si>
    <t>Adapter les documents à leur finalité</t>
  </si>
  <si>
    <t>Adapter des documents de tous types en fonction de l'usage envisagé et maîtriser l'usage des licences pour permettre, faciliter et encadrer l'utilisation dans divers contextes (mise à jour fréquente, diffusion multicanale, impression, mise en ligne, projection, etc.) (avec les fonctionnalités des logiciels liées à la préparation d'impression, de projection, de mise en ligne, les outils de conversion de format, etc.</t>
  </si>
  <si>
    <t>Licences ; Diffusion et mise en ligne d'un document Ergonomie et réutilisabilité du document ; Ecriture pour le web ; Interopérabilité ; Accessibilité ; Vie privée et confidentialité</t>
  </si>
  <si>
    <t>Programmer</t>
  </si>
  <si>
    <t>Ecrire des programmes et des algorithmes pour répondre à un besoin (automatiser une tâche répétitive, accomplir des tâches complexes ou chronophages, résoudre un problème logique, etc.) et pour développer un contenu riche (jeu, site web, etc.) (avec des environnements de développement informatique simples, des logiciels de planification de tâches, etc.</t>
  </si>
  <si>
    <t>Algorithme et programme ; Représentation et codage de l'information ; Complexité ; Pensée algorithmique et informatique ; Collecte et exploitation de données massives ; Intelligence artificielle et robots</t>
  </si>
  <si>
    <t>Domaine 4 : Protection et sécurité</t>
  </si>
  <si>
    <t>Sécuriser l'environnement numérique</t>
  </si>
  <si>
    <t>Sécuriser les équipements, les communications et les données pour se prémunir contre les attaques, pièges, désagréments et incidents susceptibles de nuire au bon fonctionnement des matériels, logiciels, sites internet, et de compromettre les transactions et les données (avec des logiciels de protection, des techniques de chiffrement, la maîtrise de bonnes pratiques, etc.).</t>
  </si>
  <si>
    <t>Attaques et menaces ; Chiffrement ; Logiciels de prévention et de protection ; Authentification ; Sécurité du système d'information ; Vie privée et confidentialité</t>
  </si>
  <si>
    <t>Protéger les données personnelles et la vie privée</t>
  </si>
  <si>
    <t>Maîtriser ses traces et gérer les données personnelles pour protéger sa vie privée et celle des autres, et adopter une pratique éclairée (avec le paramétrage des paramètres de confidentialité, la surveillance régulière de ses traces par des alertes ou autres outils, etc.).</t>
  </si>
  <si>
    <t>THÉMATIQUESASSOCIÉES</t>
  </si>
  <si>
    <t>Données personnelles et loi ; Traces ; Vie privée et confidentialité ; Collecte et exploitation de données massives</t>
  </si>
  <si>
    <t>Protéger la santé, le bien-être et l'environnement</t>
  </si>
  <si>
    <t>Prévenir et limiter les risques générés par le numérique sur la santé, le bien- être et l'environnement mais aussi tirer parti de ses potentialités pour favoriser le développement personnel, le soin, l'inclusion dans la société et la qualité des conditions de vie, pour soi et pour les autres (avec la connaissance des effets du numérique sur la santé physique et psychique et sur l'environnement, et des pratiques, services et outils numériques dédiés au bien-être, à la santé, à l'accessibilité).</t>
  </si>
  <si>
    <t>Ergonomie du poste de travail ; Communication sans fil et ondes ; Impact environnemental ; Accessibilité ; Vie connectée ; Capteurs ; Intelligence artificielle et robots ; Santé ; Vie privée et confidentialité</t>
  </si>
  <si>
    <t>Domaine 5 : Environnement numérique</t>
  </si>
  <si>
    <t>Résoudre des problèmes techniques</t>
  </si>
  <si>
    <t>Résoudre des problèmes techniques pour garantir et rétablir le bon fonctionnement d'un environnement informatique (avec les outils de configuration et de maintenance des logiciels ou des systèmes d'exploitation, et en mobilisant les ressources techniques ou humaines nécessaires, etc.).</t>
  </si>
  <si>
    <t>Panne et support informatique ; Administration et configuration ; Maintenance et mise à jour ; Sauvegarde et restauration ; Interopérabilité ; Complexité</t>
  </si>
  <si>
    <t>Construire un environnement numérique</t>
  </si>
  <si>
    <t>Installer, configurer et enrichir un environnement numérique (matériels, outils, services) pour disposer d'un cadre adapté aux activités menées, à leur contexte d'exercice ou à des valeurs (avec les outils de configuration des logiciels et des systèmes d'exploitation, l'installation de nouveaux logiciels ou la souscription à des services, etc.).</t>
  </si>
  <si>
    <t>Histoire de l'informatique ; Informatique et matériel ; Logiciels, applications et services ; Système d'exploitation ; Réseau informatique ; Offre (matériel, logiciel, service) ; Modèles et stratégies économiques</t>
  </si>
  <si>
    <t>Volume horaire : Cours : 21H ; TD : 10H30</t>
  </si>
  <si>
    <t>Semestre : S3</t>
  </si>
  <si>
    <t xml:space="preserve">Présenter les techniques algorithmiques de base d’optimisation à savoir l’algorithme du simplexe (pour la résolution des programmes linéaires à variables continues) et les principaux algorithmes de graphes (algorithmes usuels). On mettra l’accent sur les deux aspects suivants :
- Aspect Modélisation (formulation en PL, modélisation en graphe), 
- Aspect Algorithmique
</t>
  </si>
  <si>
    <r>
      <rPr>
        <b/>
        <sz val="11"/>
        <color theme="1"/>
        <rFont val="Times New Roman"/>
        <family val="1"/>
      </rPr>
      <t>Partie I – Programmation linéaire</t>
    </r>
    <r>
      <rPr>
        <sz val="11"/>
        <color theme="1"/>
        <rFont val="Times New Roman"/>
        <family val="1"/>
      </rPr>
      <t xml:space="preserve">
1.  Etude d’exemples : Formulation et notions de bases
2. L’algorithme du Simplexe (les deux phases)
3. Dualité 
</t>
    </r>
    <r>
      <rPr>
        <b/>
        <sz val="11"/>
        <color theme="1"/>
        <rFont val="Times New Roman"/>
        <family val="1"/>
      </rPr>
      <t>Partie II - Graphes et algorithmes</t>
    </r>
    <r>
      <rPr>
        <sz val="11"/>
        <color theme="1"/>
        <rFont val="Times New Roman"/>
        <family val="1"/>
      </rPr>
      <t xml:space="preserve"> 
1.  Vocabulaires et notions de base
2.  Arbres et arborescences 
     - Propriétés 
     - Arbre de poids minimum (Algorithme de KRUSKAL)
3. Cheminement
    - Position du problème 
    - Algorithmes de plus courts chemins (BELLMAN-FORD ; DIJKSTRA)
    - Application : Ordonnancement 
</t>
    </r>
  </si>
  <si>
    <t xml:space="preserve">1. M.Sakarovitch : Optimisation Combinatoire, Tome 1 et Tome 2
Edition: HERMANN, 1984
2. Michel GONDRON &amp; Michel MINOUX : Graphes et Algorithmes
Edition EYROLLES
</t>
  </si>
  <si>
    <t xml:space="preserve">ECUEF312 : Technologies Multimedia </t>
  </si>
  <si>
    <t xml:space="preserve">• Notions de base sur le traitement du signal
• Calcul de probabilité
</t>
  </si>
  <si>
    <t>donner  aux étudiants les principales représentations et caractéristiques des signaux multimédia pour les initier aux principaux concepts des environnements multimédias et à la conception d'applications intégrant les techniques d'animation, de traitement audio, de traitement d'image et de traitement vidéo. Après un examen du concept de multimédia et une présentation des principes généraux de la numérisation, les problématiques du codage, de la compression et des formats spécifiques des signaux multimédia sont abordés. Deux normes  de technologies multimédia sont détaillées.</t>
  </si>
  <si>
    <r>
      <rPr>
        <b/>
        <sz val="11"/>
        <color theme="1"/>
        <rFont val="Times New Roman"/>
        <family val="1"/>
      </rPr>
      <t>Chapitre 1 Introduction (1.5 h)</t>
    </r>
    <r>
      <rPr>
        <sz val="11"/>
        <color theme="1"/>
        <rFont val="Times New Roman"/>
        <family val="1"/>
      </rPr>
      <t xml:space="preserve">
1. Multimédia et hypertexte 
     i. Structure du document 
     ii. Définitions 
2. Normalisation 
     i. Définition 
     ii. Organismes de normalisation 
     iii. Phases du développement d’une norme 
Exemples de normes (Numérotation des comptes bancaires, Normes de compression des images et des vidéos, Normes de qualité : ISO 9000 
</t>
    </r>
    <r>
      <rPr>
        <b/>
        <sz val="11"/>
        <color theme="1"/>
        <rFont val="Times New Roman"/>
        <family val="1"/>
      </rPr>
      <t>Chapitre 2 Les signaux multimédia (4.5 h)</t>
    </r>
    <r>
      <rPr>
        <sz val="11"/>
        <color theme="1"/>
        <rFont val="Times New Roman"/>
        <family val="1"/>
      </rPr>
      <t xml:space="preserve">
1. Introduction 
2. Les signaux analogiques de base 
      a. Son 
            i. Ton ou hauteur tonale 
            ii. Intensité 
            iii. Timbre 
            iv. Durée 
            v. L’analyse en fréquences 
            vi. La synthèse musicale
     b. Image et vidéo 
1. Le système visuel humain 
2. La lumière 
3. Les espaces de couleurs 
4. Signal vidéo
3.  La numérisation des signaux multimédia
     a. Nécessité de la numérisation 
</t>
    </r>
  </si>
  <si>
    <r>
      <t xml:space="preserve">     b. Processus de numérisation 
</t>
    </r>
    <r>
      <rPr>
        <b/>
        <sz val="11"/>
        <color theme="1"/>
        <rFont val="Times New Roman"/>
        <family val="1"/>
      </rPr>
      <t>Chapitre 3 Théorie de l’information et codage binaire (3 h)</t>
    </r>
    <r>
      <rPr>
        <sz val="11"/>
        <color theme="1"/>
        <rFont val="Times New Roman"/>
        <family val="1"/>
      </rPr>
      <t xml:space="preserve">
1. Codage à longueur fixe
2. Nécessité de la compression
3. Mesure de l’information 
4. Notion d’entropie 
5. Codage à longueur variable et limite de Shannon 
</t>
    </r>
    <r>
      <rPr>
        <b/>
        <sz val="11"/>
        <color theme="1"/>
        <rFont val="Times New Roman"/>
        <family val="1"/>
      </rPr>
      <t>Chapitre 4 Compression des signaux multimédia (6 h)</t>
    </r>
    <r>
      <rPr>
        <sz val="11"/>
        <color theme="1"/>
        <rFont val="Times New Roman"/>
        <family val="1"/>
      </rPr>
      <t xml:space="preserve">
1. Compression avec et sans pertes
2. Compression de données textuelles 
3. Standards de compression numériques audio
     a. Famille G.72x
     b. MPEG-1 audio (format mp3)
     c. AC-3 
4. Standards de compression des images 
     a. Normes JPEG et JPEG2000 
     b. JPEG XT, JPEG Pleno, JPEG-Blockchain 
5. Standards de compression vidéo 
     a. Multiplexage des données 
     b. Codage vidéo MPEG 
    c. Codage vidéo H.261, H.263, H.264 et H.265/HEVC
</t>
    </r>
  </si>
  <si>
    <r>
      <rPr>
        <b/>
        <sz val="11"/>
        <color theme="1"/>
        <rFont val="Times New Roman"/>
        <family val="1"/>
      </rPr>
      <t>Chapitre 5 Formats et conversion (3 h)</t>
    </r>
    <r>
      <rPr>
        <sz val="11"/>
        <color theme="1"/>
        <rFont val="Times New Roman"/>
        <family val="1"/>
      </rPr>
      <t xml:space="preserve">
1. Audio 
2. Image 
    a. Interface graphique 
    b. Applications sur ordinateur 
    c. Applications génériques 
    d. Comment reconnaître un format ? 
3. Vidéo 
    a. Codeurs en cascade et transcodage 
    b. Marquage et chiffrement 
</t>
    </r>
    <r>
      <rPr>
        <b/>
        <sz val="11"/>
        <color theme="1"/>
        <rFont val="Times New Roman"/>
        <family val="1"/>
      </rPr>
      <t>Chapitre 6 Autres types de contenus multimédia (1.5 h)</t>
    </r>
    <r>
      <rPr>
        <sz val="11"/>
        <color theme="1"/>
        <rFont val="Times New Roman"/>
        <family val="1"/>
      </rPr>
      <t xml:space="preserve">
1. Formats des documents électroniques 
2. Langages de balisage 
3. Création de pages dynamiques : javascript, java, PHP 
4. La synchronisation 
5. Réalité virtuelle 
6. Reconnaissance et synthèse vocales 
</t>
    </r>
    <r>
      <rPr>
        <b/>
        <sz val="11"/>
        <color theme="1"/>
        <rFont val="Times New Roman"/>
        <family val="1"/>
      </rPr>
      <t>Chapitre7 Exemples d'applications multimédia (1.5 h)</t>
    </r>
    <r>
      <rPr>
        <sz val="11"/>
        <color theme="1"/>
        <rFont val="Times New Roman"/>
        <family val="1"/>
      </rPr>
      <t xml:space="preserve">
1. La vidéoconférence 
2. La norme DICOM 
</t>
    </r>
  </si>
  <si>
    <t xml:space="preserve">• Roxin , D. Mercier ,  Multimédia, les fondamentaux : Introduction à la représentation numérique , Ed. Vuibert,  2004
• J.W. Woods, Multidimensional Signal, Image, and Video Processing and Coding, Academic Press, 2011.
• V.  Sze, M. Budagavi, G.J. Sullivan, High Efficiency Video Coding (HEVC): Algorithms and Architectures (Integrated Circuits and Systems), Springer; 2014.
• G. Battail, Théorie de l’information: application aux techniques de communication, Masson, 1997.
• D. Taubman, M. Marcellin, JPEG2000: Image Compression Fundamentals, Standards and Practice, Ed. Springer, 2002.
• https://jpeg.org/
</t>
  </si>
  <si>
    <t>Analyse 1</t>
  </si>
  <si>
    <t>Algèbre 2</t>
  </si>
  <si>
    <t>Analyse 2</t>
  </si>
  <si>
    <t>Probabilité Statistique</t>
  </si>
  <si>
    <t>UET210 :                     Langues et Culture Numérique</t>
  </si>
  <si>
    <t>Culture et Compétences Numériques</t>
  </si>
  <si>
    <t>ECUEF111</t>
  </si>
  <si>
    <t xml:space="preserve"> Algèbre 1</t>
  </si>
  <si>
    <t>ECUEF112</t>
  </si>
  <si>
    <t>ECUEF121</t>
  </si>
  <si>
    <t>ECUEF122</t>
  </si>
  <si>
    <t>ECUEF131</t>
  </si>
  <si>
    <t>ECUEF132</t>
  </si>
  <si>
    <t>ECUEF141</t>
  </si>
  <si>
    <t>ECUEF142</t>
  </si>
  <si>
    <t>ECUET111</t>
  </si>
  <si>
    <t>ECUET112</t>
  </si>
  <si>
    <t>ECUEF211</t>
  </si>
  <si>
    <t>ECUEF212</t>
  </si>
  <si>
    <t>ECUEF221</t>
  </si>
  <si>
    <t>ECUEF222</t>
  </si>
  <si>
    <t>ECUEF231</t>
  </si>
  <si>
    <t>ECUEF232</t>
  </si>
  <si>
    <t>ECUEF241</t>
  </si>
  <si>
    <t>ECUEF242</t>
  </si>
  <si>
    <t>ECUEF251</t>
  </si>
  <si>
    <t>ECUET211</t>
  </si>
  <si>
    <t>ECUET212</t>
  </si>
  <si>
    <t>ECUET213</t>
  </si>
  <si>
    <t>ECUEF311</t>
  </si>
  <si>
    <t>ECUET311</t>
  </si>
  <si>
    <t>ECUET312</t>
  </si>
  <si>
    <t>ECUEF312</t>
  </si>
  <si>
    <t>ECUEF321</t>
  </si>
  <si>
    <t>ECUEF322</t>
  </si>
  <si>
    <t>ECUEF331</t>
  </si>
  <si>
    <t>ECUEF332</t>
  </si>
  <si>
    <t>ECUEF341</t>
  </si>
  <si>
    <t>ECUEF342</t>
  </si>
  <si>
    <t>ECUEO311</t>
  </si>
  <si>
    <t>ECUEO312</t>
  </si>
  <si>
    <t xml:space="preserve">• Polynômes : Généralités sur les polynômes d’une variable à coefficients réels ou complexes, division euclidienne, division suivant les puissances croissantes, factorisation dans IR[X] et C[X].
• Fractions rationnelles dans IR (X) et C(X), décomposition en éléments simples
• Espaces vectoriels : définition, propriétés et exemples, sous espaces vectoriels, sous espaces supplémentaires, système libre, système générateur, bases, dimension
• Applications linéaires : Définition, notions du noyau et d’image, rang d’une application linéaires, théorème de rang, applications injectives, surjectives et bijectives.
</t>
  </si>
  <si>
    <t>Volume horaire : Cours: 21H ; TD: 21H</t>
  </si>
  <si>
    <t xml:space="preserve">• Les fonctions numériques d’une variable réelle (limite en un point, continuité, théorème des valeurs intermédiaires, fonction monotone sur un intervalle,…)
• Dérivée et dérivées successives, sens de variation, accroissement finis, fonction convexe,... 
• Développements limités, limites.
• Calcul Intégral
• Primitives </t>
  </si>
  <si>
    <r>
      <rPr>
        <b/>
        <sz val="11"/>
        <color theme="1"/>
        <rFont val="Times New Roman"/>
        <family val="1"/>
      </rPr>
      <t>Electronique</t>
    </r>
    <r>
      <rPr>
        <sz val="11"/>
        <color theme="1"/>
        <rFont val="Times New Roman"/>
        <family val="1"/>
      </rPr>
      <t xml:space="preserve">
- Circuits linéaires :
      o Lois fondamentales et théorèmes pour le calcul des circuits. Etude des régimes transitoires et harmoniques des       circuits passifs. 
     o Mesures :Mise en œuvre et exploitation des appareils de mesure. 
     o Représentations temporelle et spectrale d’un signal.
    o Réponse fréquentielle (Bode).
- Réponse des systèmes du 1er et 2ème ordre
- TP sur Oscilloscope avec FFT
- Fonctions d’amplification
     o Fonctions amplification (tension, courant, puissance) Amplificateur Opérationnel (en mode linéaire) Produit gain‐bande passante
     o Filtrage actif (structure, réponse) Gabarits
- Les TPs peuvent se faire par Utilisation de composants réels et de simulations.
</t>
    </r>
  </si>
  <si>
    <t>ECUET111 : Anglais 1</t>
  </si>
  <si>
    <t>ECUEF211 : Algèbre 2</t>
  </si>
  <si>
    <t>ECUEF212 : Analyse 2</t>
  </si>
  <si>
    <t>Donner une introduction aux notions de base de l’analyse.</t>
  </si>
  <si>
    <t>• Les suites réelles
• Séries numériques, séries entières
• Fonctions à plusieurs variables
• Intégrales multiples
• Equations différentielles dans IR.</t>
  </si>
  <si>
    <t>ECUEF232 : Transmission de données</t>
  </si>
  <si>
    <t>ECUEF242 : Atelier de programmation 2</t>
  </si>
  <si>
    <t>ECUEF311 : Graphes et optimisation</t>
  </si>
  <si>
    <t>ECUEF312 : Probabilité et Statistique</t>
  </si>
  <si>
    <t>Volume horaire : Cours : 21H ; TD : 10H30 ; TP: 10H30</t>
  </si>
  <si>
    <t>ECUEF331 : Méthodologie de Conception de Logiciel</t>
  </si>
  <si>
    <r>
      <t xml:space="preserve">Ce cours vise à rendre l’étudiant apte à analyser et concevoir des systèmes d'information dans une organisation. Il vise également à développer chez l’étudiant un esprit critique face aux pratiques courantes d’analyse et de conception de systèmes d'information.
Le cours vise à rendre l’étudiant capable de :  
1. Classifier les différents types de SI.  
2. Comparer les différents modèles de cycles de développement.
3. Expliquer le processus de développement de SI. 
4. Appliquer les principes d’analyse et de conception de SI.  
5. Distinguer les particularités des différentes approches de modélisation  
6. Appliquer les méthodologies d’analyse et de développement des SI  
7. Utiliser des outils de modélisation  
8. Évaluer les méthodologies d’analyse et de développement des SI 
</t>
    </r>
    <r>
      <rPr>
        <b/>
        <sz val="11"/>
        <color theme="1"/>
        <rFont val="Times New Roman"/>
        <family val="1"/>
      </rPr>
      <t>Description du contenu</t>
    </r>
    <r>
      <rPr>
        <sz val="11"/>
        <color theme="1"/>
        <rFont val="Times New Roman"/>
        <family val="1"/>
      </rPr>
      <t xml:space="preserve">
• Taxinomie des systèmes d'information. 
• Étude comparative des activités d'analyse et de conception selon les méthodes utilisées dans l’entreprise : données, traitements, événements, objets. 
• Planification du développement des systèmes d'information, ancrage avec les plans stratégiques. Déroulement des processus et présentations des outils: logiciels d'aide à l'analyse / à la conception. Méthodologies commerciales de développement de systèmes. 
• Intégration de l'application, des technologies de traitement et de communication à l'organisation. 
• Architecture des systèmes d’information Débats et analyses critiques des pratiques courantes et émergentes. 
</t>
    </r>
  </si>
  <si>
    <r>
      <rPr>
        <b/>
        <sz val="11"/>
        <color theme="1"/>
        <rFont val="Times New Roman"/>
        <family val="1"/>
      </rPr>
      <t>I. Les systèmes d’information dans les organisations</t>
    </r>
    <r>
      <rPr>
        <sz val="11"/>
        <color theme="1"/>
        <rFont val="Times New Roman"/>
        <family val="1"/>
      </rPr>
      <t xml:space="preserve"> 
     1. le concept de système d’information ƒ 
     2. La taxinomie des systèmes d’information ƒ 
     3. Défis et contraintes dans le développement de systèmes d’information 
     4. Le développement de systèmes d’information et la stratégie d’entreprise 
     5. Évolution du domaine des systèmes d’information 
</t>
    </r>
    <r>
      <rPr>
        <b/>
        <sz val="11"/>
        <color theme="1"/>
        <rFont val="Times New Roman"/>
        <family val="1"/>
      </rPr>
      <t xml:space="preserve">II. Le cycle de développement des systèmes d’information </t>
    </r>
    <r>
      <rPr>
        <sz val="11"/>
        <color theme="1"/>
        <rFont val="Times New Roman"/>
        <family val="1"/>
      </rPr>
      <t xml:space="preserve">
     1. Notion de cycle de développement 
     2. Étapes du cycle de développement 
     3. Évolution du cycle de développement 
     4. Problèmes et défis du cycle de développement 
     5. Évolution des outils de développement  
     6. Approches de développement  
     7. La notation UML CONTENU DÉTAILLÉ 
     8. Le RUP (Rational Unified Process) 
</t>
    </r>
  </si>
  <si>
    <r>
      <rPr>
        <b/>
        <sz val="11"/>
        <color theme="1"/>
        <rFont val="Times New Roman"/>
        <family val="1"/>
      </rPr>
      <t xml:space="preserve">III. L’analyse et la conception orientées-objet des systèmes d’information </t>
    </r>
    <r>
      <rPr>
        <sz val="11"/>
        <color theme="1"/>
        <rFont val="Times New Roman"/>
        <family val="1"/>
      </rPr>
      <t xml:space="preserve">
     1. Concepts de bases de l’orientation objet : objets, classes, relations, associations 
     2. Caractéristiques d’un projet objet 
     3. Survol de quelques méthodologies-objet 
     4. Modélisation et outils 
     5. Étude des besoins; Spécifications  
     6. Analyse 
     7. Modélisation statique 
     8. Modélisation dynamique
     9. Modélisation fonctionnelle
     10. Conception 
</t>
    </r>
    <r>
      <rPr>
        <b/>
        <sz val="11"/>
        <color theme="1"/>
        <rFont val="Times New Roman"/>
        <family val="1"/>
      </rPr>
      <t xml:space="preserve">IV. La notation UML </t>
    </r>
    <r>
      <rPr>
        <sz val="11"/>
        <color theme="1"/>
        <rFont val="Times New Roman"/>
        <family val="1"/>
      </rPr>
      <t xml:space="preserve">
     1. UML et ses origines
     2. Cas d’utilisation 
     3. Scénarios d’utilisation 
     4. Modèle objet (diagramme de classe, diagramme d’objet) 
     5. Relations, Associations 
     6. Diagramme d’interaction (diagramme de collaboration, diagramme de séquence) 
     7. Diagrammes de transition d’états 
     8. Diagrammes d’activités 
     9. Patterns 
     10. Interface Homme machine 
     11. Outil de modélisation (Rational Rose) 
12. Autres diagrammes et techniques (Diagramme de contexte, Méthode CRC…)
</t>
    </r>
  </si>
  <si>
    <t xml:space="preserve">1- Satzinger, Jackson, Burd, Simond &amp; Villeneuve, Analyse et conception des systèmes d’information, Les Éditions Raynald Goulet Inc., 2004 
2- Larman C., Applying UML and Patterns--An Introduction to Object-Oriented Analysis and Design and Iterative Development, Third Edition, Prentice-Hall, 2005 ou 
3- Larman C., UML et les Design Patterns, Analyse et conception orientées objet et développement itératif, 3è édition, Pearson Éducation, 2002
</t>
  </si>
  <si>
    <t>ECUEF332 : Fondement des Bases de données</t>
  </si>
  <si>
    <t>Volume horaire : Cours : 21H ;  TP: 10H30</t>
  </si>
  <si>
    <t xml:space="preserve">L’objectif principal de ce module est l’introduction des concepts, des notions et des langages qui constituent les fondements des BD.  
Au bout de ce module, l’étudiant doit être capable :
1. Comprendre l’approche BD dans un SI 
2. Avoir une idée précise sur les différents modèles des BD (de l’hiérarchique au NoSQL en passant par le Relationnel-objet) 
3. Savoir modéliser une BD avec un modèle conceptuel (EA, UML) 
4. Maitriser le passage du modèle conceptuel au modèle logique
5. Comprendre le modèle relationnel et son algèbre qui forme le ciment des moteurs relationnels
6. Exploiter un outil de Modélisation (PowerDesigner, Toad, Erwin, DB-Main, etc.) 
7. Maitriser l’essentiel du Standard SQL 
</t>
  </si>
  <si>
    <t xml:space="preserve">1. Introduction à l’approche BD 
2. Modélisation conceptuelle des BD (EA et UML)
3. Le modèle relationnel et son algèbre 
4. Le Langage SQL et ses 5 sous-langages 
5. Normalisation et fromes normales 
6. Dénormalisation vers les modèles relationnel-objet et NoSQL 
</t>
  </si>
  <si>
    <t xml:space="preserve">H. Garcia Molina, J.D. Ullman et J. Widom:  Database Systems - The Complete Book, Prentice Hall, 2002
R.A. El Masri et S.B. Navathe : Fundamentals of Database Systems, FourthEdition; Prentice Hall
C.J. Date : An introduction to Database Systems; Pearson Education 2004 
</t>
  </si>
  <si>
    <t xml:space="preserve">ECUEF341 : Programmation Orientée Objet </t>
  </si>
  <si>
    <t>Volume horaire : Cours : 21H ; TP: 21H</t>
  </si>
  <si>
    <t>Initier les étudiants à la programmation objet. Apprendre à identifier les objets et le classes dans un problème, apprendre à résoudre un problème grâce à un ensemble d’objets interagissant.</t>
  </si>
  <si>
    <r>
      <rPr>
        <b/>
        <sz val="11"/>
        <color theme="1"/>
        <rFont val="Times New Roman"/>
        <family val="1"/>
      </rPr>
      <t xml:space="preserve">I. Concepts fondamentaux du paradigme objet (objets, classes, attributs et méthodes, …)
II. Introduction générale à Java </t>
    </r>
    <r>
      <rPr>
        <sz val="11"/>
        <color theme="1"/>
        <rFont val="Times New Roman"/>
        <family val="1"/>
      </rPr>
      <t xml:space="preserve">:
     • Introduire le langage Java, 
     • Introduire le JDK,
     • Détailler la structure générale d’une application Java
     • Ecriture des arguments à la ligne de commande
</t>
    </r>
    <r>
      <rPr>
        <b/>
        <sz val="11"/>
        <color theme="1"/>
        <rFont val="Times New Roman"/>
        <family val="1"/>
      </rPr>
      <t>III.   Les éléments de base du langage Java:</t>
    </r>
    <r>
      <rPr>
        <sz val="11"/>
        <color theme="1"/>
        <rFont val="Times New Roman"/>
        <family val="1"/>
      </rPr>
      <t xml:space="preserve">
     • Les commentaires et les identificateurs en Java
     • Les types de données 
     • Les structures de contrôles
     • Les types de référence 
</t>
    </r>
    <r>
      <rPr>
        <b/>
        <sz val="11"/>
        <color theme="1"/>
        <rFont val="Times New Roman"/>
        <family val="1"/>
      </rPr>
      <t>IV.  Les principes de la programmation orientée objet :</t>
    </r>
    <r>
      <rPr>
        <sz val="11"/>
        <color theme="1"/>
        <rFont val="Times New Roman"/>
        <family val="1"/>
      </rPr>
      <t xml:space="preserve">
     • Les classes et les objets
     • Les constructeurs
     • Les références et la destruction d’objets
     • Les packages
     • Encapsulation et niveaux de visibilité
     • Les accesseurs
     • Caractéristiques des attributs et des méthodes 
</t>
    </r>
  </si>
  <si>
    <r>
      <rPr>
        <b/>
        <sz val="11"/>
        <color theme="1"/>
        <rFont val="Times New Roman"/>
        <family val="1"/>
      </rPr>
      <t>V. L'héritage, le polymorphisme, les classes abstraites et les interfaces:</t>
    </r>
    <r>
      <rPr>
        <sz val="11"/>
        <color theme="1"/>
        <rFont val="Times New Roman"/>
        <family val="1"/>
      </rPr>
      <t xml:space="preserve">
     • L'héritage
     • Les constructeurs et l'héritage
     • La redéfinition des méthodes
     • La redéfinition des attributs
     • Les mots clefs super et final
     • La compatibilité des types
     • Le polymorphisme
     • Les classes abstraites
     • Les interfaces
     • La généricité
</t>
    </r>
    <r>
      <rPr>
        <b/>
        <sz val="11"/>
        <color theme="1"/>
        <rFont val="Times New Roman"/>
        <family val="1"/>
      </rPr>
      <t>VI.  La gestion des exceptions :</t>
    </r>
    <r>
      <rPr>
        <sz val="11"/>
        <color theme="1"/>
        <rFont val="Times New Roman"/>
        <family val="1"/>
      </rPr>
      <t xml:space="preserve">
     • Les objets d'exception
     • Les mots clés try, catch et finally
     • Traitement des exceptions
     • Le multi-catch
     • Les mots clés throw et throws
     • Interception vs propagation
     • Exception contrôlé/non contrôlé</t>
    </r>
  </si>
  <si>
    <t xml:space="preserve">ECUET311 : Anglais 3 </t>
  </si>
  <si>
    <t>Volume horaire : TD: 21H</t>
  </si>
  <si>
    <t>Ce cours de préparation au TOEIC (Test of English for International Communication) permet aux étudiants d’acquérir des capacités de compréhension orale et écrite en anglais utiles dans le domaine professionnel.</t>
  </si>
  <si>
    <t>A. Mise à niveau de l’ensemble des étudiants
B. Les bases fondamentales de la langue anglaise
C. Entrainement à l’oral : comprendre et savoir se faire comprendre
D. Entrainement à l’écrit : s’habituer à lire et écrire de façon compréhensible
E. Tests TOEIC</t>
  </si>
  <si>
    <t>ECUET312 : Gestion d'entreprise</t>
  </si>
  <si>
    <t xml:space="preserve">A l’issus du cours, l’étudiant doit être capable : 
• de comprendre et d’appliquer les principes fondamentaux du management de l’entreprise
• d’utiliser les techniques nécessaires à la réalisation des principales tâches du manager (planification, organisation, animation, contrôle)
• de réagir positivement face à une situation managériale
</t>
  </si>
  <si>
    <t xml:space="preserve">A. Les principales théories du management
B. La démarche prévisionnelle
     1. Evolution de la démarche prévisionnelle 
     2. Planification stratégique et démarche prospective
     3. Le processus de planification
C. L’organisation
     1. Les principes de base de l’organisation
     2. Les différents types de structures et les configurations structurelles d’H.Mintzberg
     3. Les caractéristiques de l’organisation
D. La direction
     1. Les styles de direction
     2. Le leadership
     3. Les différentes approches du comportement
E. Le contrôle
     1. Les différents types de contrôle
     2. Le processus de contrôle
     3. Les différents niveaux de contrôle
</t>
  </si>
  <si>
    <t>Réseaux Locaux et Tech. Multimédia</t>
  </si>
  <si>
    <t>Graphes et optimisation</t>
  </si>
  <si>
    <t>Probabilité et Optimisation</t>
  </si>
  <si>
    <t>Fondements des Bases de données</t>
  </si>
  <si>
    <t>Atelier Programmation 1</t>
  </si>
  <si>
    <t>Systèmes d'exploitation 2</t>
  </si>
  <si>
    <t>Système d'exploitation 1</t>
  </si>
  <si>
    <t>Atelier Programmation 2</t>
  </si>
  <si>
    <t>Probabilité  Statistique</t>
  </si>
  <si>
    <t>Anglais 4</t>
  </si>
  <si>
    <t>ECUEF411</t>
  </si>
  <si>
    <t>ECUEF412</t>
  </si>
  <si>
    <t>ECUEF413</t>
  </si>
  <si>
    <t>ECUEF421</t>
  </si>
  <si>
    <t>ECUEF422</t>
  </si>
  <si>
    <t>ECUEF431</t>
  </si>
  <si>
    <t>ECUEF441</t>
  </si>
  <si>
    <t>ECUEF442</t>
  </si>
  <si>
    <t>ECUET411</t>
  </si>
  <si>
    <t>ECUET412</t>
  </si>
  <si>
    <t>ECUET413</t>
  </si>
  <si>
    <t>ECUO412</t>
  </si>
  <si>
    <t>ECUO411</t>
  </si>
  <si>
    <t>ECUEF511</t>
  </si>
  <si>
    <t>UCUEF512</t>
  </si>
  <si>
    <t>ECUEF521</t>
  </si>
  <si>
    <t>ECUEF522</t>
  </si>
  <si>
    <t>ECUEF531</t>
  </si>
  <si>
    <t>ECUEF532</t>
  </si>
  <si>
    <t>ECUEF541</t>
  </si>
  <si>
    <t>ECUEF542</t>
  </si>
  <si>
    <t>ECUET511</t>
  </si>
  <si>
    <t>ECUET512</t>
  </si>
  <si>
    <t>ECUET513</t>
  </si>
  <si>
    <t>ECUEO511</t>
  </si>
  <si>
    <t>ECUEO512</t>
  </si>
  <si>
    <t>ECUEF411 : Administration des Réseaux</t>
  </si>
  <si>
    <t>Volume horaire : Cours : 10H30 ;  TP: 21H</t>
  </si>
  <si>
    <t>Semestre : S4</t>
  </si>
  <si>
    <t xml:space="preserve">Former aux concepts fondamentaux de l’administration des réseaux informatiques. Il fournir la maîtrise et les compétences théoriques et pratiques nécessaires pour l’administration d’un réseau LAN ou WAN. Au terme de ce module, l'étudiant ou l'étudiante sera en mesure de : 
• Connaître les fonctions de la gestion/administration des réseaux  ainsi que  les composants d’un système d’administration de réseau
• Maîtriser la méthodologie et outils de d’administration et de supervision des systèmes, des réseaux et des services. 
• Maitriser pratiquement la gestion et la supervision des réseaux
• Certification éditeur
</t>
  </si>
  <si>
    <t xml:space="preserve">• C. Liu , P. Albitz , DNS et BIND Guide de l'administration système et réseau ,  O'Reilly 
• C., Holme MCSA/MCSE : Microsoft WServer 2003, Microsoft Press
• J. Gabès, Nagios 3 pour la supervision et la métrologie, Déploiement, configuration et optimisation.  Eyrolles, 2009.
• O. Jan : Nagios - Au coeur de la supervision Open Source : De l'installation à l'optimisation, Editeur : Eni 
</t>
  </si>
  <si>
    <t>ECUEF412 : Administration Systèmes windows</t>
  </si>
  <si>
    <t>Acquérir les connaissances et les compétences nécessaires à l'implémentation, l'administration et la Maintenance d'une infrastructure réseau Windows Server 2003</t>
  </si>
  <si>
    <r>
      <rPr>
        <b/>
        <sz val="11"/>
        <color theme="1"/>
        <rFont val="Times New Roman"/>
        <family val="1"/>
      </rPr>
      <t>I. Introduction</t>
    </r>
    <r>
      <rPr>
        <sz val="11"/>
        <color theme="1"/>
        <rFont val="Times New Roman"/>
        <family val="1"/>
      </rPr>
      <t xml:space="preserve">
     1. Introduction à l'administration des systèmes dans Windows Server 2003
     2. Gestions des utilisateurs, des ordinateurs et des groupes
     3. Gestions des ressources et de a sécurité
</t>
    </r>
    <r>
      <rPr>
        <b/>
        <sz val="11"/>
        <color theme="1"/>
        <rFont val="Times New Roman"/>
        <family val="1"/>
      </rPr>
      <t>II. Administration</t>
    </r>
    <r>
      <rPr>
        <sz val="11"/>
        <color theme="1"/>
        <rFont val="Times New Roman"/>
        <family val="1"/>
      </rPr>
      <t xml:space="preserve">
     1. Administration des serveurs
     2. Gestion des services Terminal Server
     3. Gestion de la récupération d'urgence
     4. Administration des comptes et des ressources
     5. Administration des groupes
</t>
    </r>
    <r>
      <rPr>
        <b/>
        <sz val="11"/>
        <color theme="1"/>
        <rFont val="Times New Roman"/>
        <family val="1"/>
      </rPr>
      <t>III. Implementation</t>
    </r>
    <r>
      <rPr>
        <sz val="11"/>
        <color theme="1"/>
        <rFont val="Times New Roman"/>
        <family val="1"/>
      </rPr>
      <t xml:space="preserve">
     1. De l'impression
     2. De la stratégie
</t>
    </r>
    <r>
      <rPr>
        <b/>
        <sz val="11"/>
        <color theme="1"/>
        <rFont val="Times New Roman"/>
        <family val="1"/>
      </rPr>
      <t>Iv. Environnement</t>
    </r>
    <r>
      <rPr>
        <sz val="11"/>
        <color theme="1"/>
        <rFont val="Times New Roman"/>
        <family val="1"/>
      </rPr>
      <t xml:space="preserve">
     1. Administration de l'environnement utilisateur
     2. Stratégie d'audit
</t>
    </r>
  </si>
  <si>
    <t>ECUEF413 : Administration Systèmes Unix</t>
  </si>
  <si>
    <t>Ce cours est destiné aux techniciens supérieurs ou administrateurs systèmes appelés à mettre en place des serveurs et des stations de travail Linux</t>
  </si>
  <si>
    <r>
      <rPr>
        <b/>
        <sz val="11"/>
        <color theme="1"/>
        <rFont val="Times New Roman"/>
        <family val="1"/>
      </rPr>
      <t>I. Rappel / Notions de base</t>
    </r>
    <r>
      <rPr>
        <sz val="11"/>
        <color theme="1"/>
        <rFont val="Times New Roman"/>
        <family val="1"/>
      </rPr>
      <t xml:space="preserve">
     1. Caractéristiques du système d’exploitation Linux.
     2. Arborescence du système de fichiers
     3. Commandes de base : fichiers, répertoires, processus.
     4. Rôle d’un administrateur Système.
</t>
    </r>
    <r>
      <rPr>
        <b/>
        <sz val="11"/>
        <color theme="1"/>
        <rFont val="Times New Roman"/>
        <family val="1"/>
      </rPr>
      <t>II. Installation système/ gestion du système de fichiers</t>
    </r>
    <r>
      <rPr>
        <sz val="11"/>
        <color theme="1"/>
        <rFont val="Times New Roman"/>
        <family val="1"/>
      </rPr>
      <t xml:space="preserve">
     1. Installation avancée Linux.
     2. Vérifications post‐installation.
     3. Partitionnement, formatage, et création systèmes de fichiers
     4. Montage des systèmes de fichiers.
     5. Maintenance des systèmes de fichiers.
     6. Configuration des attributs des systèmes de fichiers
</t>
    </r>
    <r>
      <rPr>
        <b/>
        <sz val="11"/>
        <color theme="1"/>
        <rFont val="Times New Roman"/>
        <family val="1"/>
      </rPr>
      <t>III. Initialisation système et service</t>
    </r>
    <r>
      <rPr>
        <sz val="11"/>
        <color theme="1"/>
        <rFont val="Times New Roman"/>
        <family val="1"/>
      </rPr>
      <t xml:space="preserve">
     1. Configuration du chargeur de démarrage.
     2. Configuration du mode de démarrage système
     3. Configuration de l’état des services système
     4. Arrêt/redémarrage système
</t>
    </r>
    <r>
      <rPr>
        <b/>
        <sz val="11"/>
        <color theme="1"/>
        <rFont val="Times New Roman"/>
        <family val="1"/>
      </rPr>
      <t>IV. Administration des utilisateurs et des groupes / Configuration réseau</t>
    </r>
    <r>
      <rPr>
        <sz val="11"/>
        <color theme="1"/>
        <rFont val="Times New Roman"/>
        <family val="1"/>
      </rPr>
      <t xml:space="preserve">
     1. Gestion des comptes utilisateurs.
     2. Gestion des mots de passes.
     3. Gestion des groupes utilisateurs
     4. Gestion de la possession des fichiers
     5. Configuration réseau : adressage IP
     6. Configuration réseau : résolution de noms
     7. Configuration réseau : routage
</t>
    </r>
    <r>
      <rPr>
        <b/>
        <sz val="11"/>
        <color theme="1"/>
        <rFont val="Times New Roman"/>
        <family val="1"/>
      </rPr>
      <t/>
    </r>
  </si>
  <si>
    <r>
      <rPr>
        <b/>
        <sz val="11"/>
        <color theme="1"/>
        <rFont val="Times New Roman"/>
        <family val="1"/>
      </rPr>
      <t>V. Outils d’administration système</t>
    </r>
    <r>
      <rPr>
        <sz val="11"/>
        <color theme="1"/>
        <rFont val="Times New Roman"/>
        <family val="1"/>
      </rPr>
      <t xml:space="preserve">
     1. Gestion de l’impression
     2. Planification des taches
     3. Gestion des services de Logs système
     4. Installation/désinstallation des paquetages
     5. Vérification/gestion des packages</t>
    </r>
  </si>
  <si>
    <t>ECUEF421 : Sécurité Réseaux</t>
  </si>
  <si>
    <t>Volume horaire : Cours : 121H ;  TP: 10H30</t>
  </si>
  <si>
    <r>
      <rPr>
        <b/>
        <sz val="11"/>
        <color theme="1"/>
        <rFont val="Times New Roman"/>
        <family val="1"/>
      </rPr>
      <t>Chapitre 1: Contrôle d’accès</t>
    </r>
    <r>
      <rPr>
        <sz val="11"/>
        <color theme="1"/>
        <rFont val="Times New Roman"/>
        <family val="1"/>
      </rPr>
      <t xml:space="preserve"> 
</t>
    </r>
    <r>
      <rPr>
        <b/>
        <sz val="11"/>
        <color theme="1"/>
        <rFont val="Times New Roman"/>
        <family val="1"/>
      </rPr>
      <t xml:space="preserve">Partie 1 VLANs </t>
    </r>
    <r>
      <rPr>
        <sz val="11"/>
        <color theme="1"/>
        <rFont val="Times New Roman"/>
        <family val="1"/>
      </rPr>
      <t xml:space="preserve">
     • Définitions 
     • Types de VLAN (par port etc..) 
     • Trunk et encapsulation 
     • Routage interVLAN  
     • Configuration niveau switchs 
</t>
    </r>
    <r>
      <rPr>
        <b/>
        <sz val="11"/>
        <color theme="1"/>
        <rFont val="Times New Roman"/>
        <family val="1"/>
      </rPr>
      <t>Partie 2 Firewalls</t>
    </r>
    <r>
      <rPr>
        <sz val="11"/>
        <color theme="1"/>
        <rFont val="Times New Roman"/>
        <family val="1"/>
      </rPr>
      <t xml:space="preserve">
     • Définitions 
     • Types de firewalls  
     • Mise en place des règles de filtrage par rapport à une politique de sécurité (importance de l’ordre) Etude de cas : ACL CISCO (standards/étendues) 
</t>
    </r>
    <r>
      <rPr>
        <b/>
        <sz val="11"/>
        <color theme="1"/>
        <rFont val="Times New Roman"/>
        <family val="1"/>
      </rPr>
      <t>Chapitre 2: Sécurisations des communications</t>
    </r>
    <r>
      <rPr>
        <sz val="11"/>
        <color theme="1"/>
        <rFont val="Times New Roman"/>
        <family val="1"/>
      </rPr>
      <t xml:space="preserve"> 
</t>
    </r>
    <r>
      <rPr>
        <b/>
        <sz val="11"/>
        <color theme="1"/>
        <rFont val="Times New Roman"/>
        <family val="1"/>
      </rPr>
      <t>Partie 1: SSL/TLS</t>
    </r>
    <r>
      <rPr>
        <sz val="11"/>
        <color theme="1"/>
        <rFont val="Times New Roman"/>
        <family val="1"/>
      </rPr>
      <t xml:space="preserve">
     • Définitions 
     • SSLv3=? TLSv1  
     • Propriétés de sécurité offertes  
     • Communications client/serveur
     • Echanges de clés (Authentification du serveur, non répudiation par usage de certificat)  
     • Chiffrement et hachage HMAC ¬ KDF (key derivation function)  
     • Exemple de protocoles Supportant SSL (HTTPS,SFTP…) 
</t>
    </r>
    <r>
      <rPr>
        <b/>
        <sz val="11"/>
        <color theme="1"/>
        <rFont val="Times New Roman"/>
        <family val="1"/>
      </rPr>
      <t>Partie 2: SSH</t>
    </r>
    <r>
      <rPr>
        <sz val="11"/>
        <color theme="1"/>
        <rFont val="Times New Roman"/>
        <family val="1"/>
      </rPr>
      <t xml:space="preserve">
     • Définitions
     • Négociation de clés 
     • Diffiie Hellman et DH modifié (solution à l’attaque Man in the Middle)  
     • Authentification 
     • Emetteur par clé privée  
     • Chiffrement et hachage 
</t>
    </r>
  </si>
  <si>
    <r>
      <t xml:space="preserve">     • Emetteur par clé privée  
     • Chiffrement et hachage 
Partie3: IPSEC 
     • Protocoles de sécurité (AH,ESP) et services offerts  
     • Associations de sécurité 
     • Modes d’utilisation(tunnel/transport) 
     • Gestion de clés (IKE,ISAKMP,OAKLEY..) 
Chapitre 3: Systèmes de détection/prévention d’intrusions 
</t>
    </r>
    <r>
      <rPr>
        <b/>
        <sz val="11"/>
        <color theme="1"/>
        <rFont val="Times New Roman"/>
        <family val="1"/>
      </rPr>
      <t xml:space="preserve">Partie 1: Introduction </t>
    </r>
    <r>
      <rPr>
        <sz val="11"/>
        <color theme="1"/>
        <rFont val="Times New Roman"/>
        <family val="1"/>
      </rPr>
      <t xml:space="preserve">
     • Definitions ¬ IDS/IPS ¬ 
     • Types d’IDS: NIDS,HIDS,ED,DIDS,RIDS. 
     • Méthodes de détection: Signature/Comportement 
     • Faux Positifs/Faux Négatifs 
Partie 2 : Etude de cas NIDS : SNORT/SNORT inline 
     • Architecture (sniffing, décodeur, préprocesseur, moteur de détection) 
     • Signatures d’intrusion ARS2 Semest
</t>
    </r>
    <r>
      <rPr>
        <b/>
        <sz val="11"/>
        <color theme="1"/>
        <rFont val="Times New Roman"/>
        <family val="1"/>
      </rPr>
      <t>TP</t>
    </r>
    <r>
      <rPr>
        <sz val="11"/>
        <color theme="1"/>
        <rFont val="Times New Roman"/>
        <family val="1"/>
      </rPr>
      <t xml:space="preserve">
Rq: TP1 et TP2 avant le démarrage du cours (prérequis) 
</t>
    </r>
    <r>
      <rPr>
        <b/>
        <sz val="11"/>
        <color theme="1"/>
        <rFont val="Times New Roman"/>
        <family val="1"/>
      </rPr>
      <t>TP1: Attaques passives et actives</t>
    </r>
    <r>
      <rPr>
        <sz val="11"/>
        <color theme="1"/>
        <rFont val="Times New Roman"/>
        <family val="1"/>
      </rPr>
      <t xml:space="preserve">  
 • Attaques Passives: Analyse traffic/ protocoles (wireshark) 
 • Attaques Actives: DHCP saturation... 
</t>
    </r>
    <r>
      <rPr>
        <b/>
        <sz val="11"/>
        <color theme="1"/>
        <rFont val="Times New Roman"/>
        <family val="1"/>
      </rPr>
      <t>TP2: Cryptographie HTTPS avec openssl (génération de clé, certificat, signature , chiffrement asymétrique/symmétrique…)</t>
    </r>
    <r>
      <rPr>
        <sz val="11"/>
        <color theme="1"/>
        <rFont val="Times New Roman"/>
        <family val="1"/>
      </rPr>
      <t xml:space="preserve">
</t>
    </r>
    <r>
      <rPr>
        <b/>
        <sz val="11"/>
        <color theme="1"/>
        <rFont val="Times New Roman"/>
        <family val="1"/>
      </rPr>
      <t>TP3: Contrôle d’accès VLAN et ACL cisco avec GNS3 
TP4: IDS Snort (détection d’un scan de ports comme intrusion)</t>
    </r>
    <r>
      <rPr>
        <sz val="11"/>
        <color theme="1"/>
        <rFont val="Times New Roman"/>
        <family val="1"/>
      </rPr>
      <t xml:space="preserve">
</t>
    </r>
  </si>
  <si>
    <t>ECUEF431 : Réseaux IP</t>
  </si>
  <si>
    <t>Volume horaire : Cours : 31H30 ;  TD: 10H30</t>
  </si>
  <si>
    <t xml:space="preserve">Fournir la maîtrise et les compétences nécessaires l’exploitation d’un réseau étendu d’entreprise ou d’opérateur répondant aux exigences en termes de qualité de service (QoS)  et basé sur les protocoles de l’Internet.
Au terme de ce module, l'étudiant ou l'étudiante sera en mesure de : 
• Maîtriser les services et mécanismes des communications de longue distance ainsi que les principes techniques aussi bien au niveau du réseau cœur que du réseau d’accès.
• Connaître les objectifs et les principes de la qualité de service (QoS)
• Concevoir et mettre en place des réseaux IP étendus. en effectuant  les choix technologiques  adéquats répondant aux besoins.
• Cours certifiant constructeur (CISCO) 
</t>
  </si>
  <si>
    <r>
      <rPr>
        <b/>
        <sz val="11"/>
        <color theme="1"/>
        <rFont val="Times New Roman"/>
        <family val="1"/>
      </rPr>
      <t>I-Architectures  Réseaux</t>
    </r>
    <r>
      <rPr>
        <sz val="11"/>
        <color theme="1"/>
        <rFont val="Times New Roman"/>
        <family val="1"/>
      </rPr>
      <t xml:space="preserve">
     1. La normalisation des réseaux : Processus, Organismes
     2. Modèles en couches (Terminologie et concepts de bases, Mécanismes, services et protocoles)
     3. Modèle OSI
     4. Modèle TCP/IP
</t>
    </r>
    <r>
      <rPr>
        <b/>
        <sz val="11"/>
        <color theme="1"/>
        <rFont val="Times New Roman"/>
        <family val="1"/>
      </rPr>
      <t>II-la couche Application</t>
    </r>
    <r>
      <rPr>
        <sz val="11"/>
        <color theme="1"/>
        <rFont val="Times New Roman"/>
        <family val="1"/>
      </rPr>
      <t xml:space="preserve">
     1- Le Web
     2- DNS
     3- Courrier électronique
</t>
    </r>
    <r>
      <rPr>
        <b/>
        <sz val="11"/>
        <color theme="1"/>
        <rFont val="Times New Roman"/>
        <family val="1"/>
      </rPr>
      <t>III-la couche TCP</t>
    </r>
    <r>
      <rPr>
        <sz val="11"/>
        <color theme="1"/>
        <rFont val="Times New Roman"/>
        <family val="1"/>
      </rPr>
      <t xml:space="preserve">
     1. Eléments de la couche Transport OSI(Fonctionnalités de la couche Transport, Modes de fonctionnement, Protocoles de Transport, Primitives, Sockets, services)
     2. Le protocole TCP (Services de TCP, segment TCP,  connexions TCP, Fenêtre de congestion, Temporisation)
     3. Le protocole UDP (fonctionnalités, segment, RPC, RTP et RTCP)
</t>
    </r>
  </si>
  <si>
    <r>
      <rPr>
        <b/>
        <sz val="11"/>
        <color theme="1"/>
        <rFont val="Times New Roman"/>
        <family val="1"/>
      </rPr>
      <t>IV-La couche IP</t>
    </r>
    <r>
      <rPr>
        <sz val="11"/>
        <color theme="1"/>
        <rFont val="Times New Roman"/>
        <family val="1"/>
      </rPr>
      <t xml:space="preserve">
    1. Le protocole IP v4 et IPv6
    2. Diffusion Multicast 
    3. Protocoles de contrôle : ICMP&amp; IGMP
    4. Routage(Concepts de base, Algorithmes de routage : Vecteur de Distance et état de lien, Protocoles de routage OSPF &amp; BGP)
</t>
    </r>
    <r>
      <rPr>
        <b/>
        <sz val="11"/>
        <color theme="1"/>
        <rFont val="Times New Roman"/>
        <family val="1"/>
      </rPr>
      <t>V- La qualité de service sur Internet</t>
    </r>
    <r>
      <rPr>
        <sz val="11"/>
        <color theme="1"/>
        <rFont val="Times New Roman"/>
        <family val="1"/>
      </rPr>
      <t xml:space="preserve">
    1. Concepts de base
    2. infrastructures à haut débit
    3. Ingénierie de trafic
    4. Contrôle d’admission
    5. Intégration et differentiation de service
    6. Commutation de label &amp; MPLS
</t>
    </r>
  </si>
  <si>
    <t>ECUEF441 : Architecture SOA et Web service</t>
  </si>
  <si>
    <t xml:space="preserve">Donner la maîtrise des technologies d'intégration d'applications orientées services. Après une présentation ciblée des technologies XML et des limites des technologies conventionnelles pour l'intégration d'applications interentreprises (B2B), les principales technologies orientées services sont étudiées.  </t>
  </si>
  <si>
    <r>
      <rPr>
        <b/>
        <sz val="11"/>
        <color theme="1"/>
        <rFont val="Times New Roman"/>
        <family val="1"/>
      </rPr>
      <t>I : Technologies XML</t>
    </r>
    <r>
      <rPr>
        <sz val="11"/>
        <color theme="1"/>
        <rFont val="Times New Roman"/>
        <family val="1"/>
      </rPr>
      <t xml:space="preserve">
     1. XML 
     2. Schéma XML
     3. XSL 
     4. XPath, XQuery 
</t>
    </r>
    <r>
      <rPr>
        <b/>
        <sz val="11"/>
        <color theme="1"/>
        <rFont val="Times New Roman"/>
        <family val="1"/>
      </rPr>
      <t>II : Calcul orienté service</t>
    </r>
    <r>
      <rPr>
        <sz val="11"/>
        <color theme="1"/>
        <rFont val="Times New Roman"/>
        <family val="1"/>
      </rPr>
      <t xml:space="preserve"> 
      1. Intégration d'applications inter-organisations (B2B)
      2. Limites des technologies d'intégration conventionnelles pour le B2B 
      3. Modèles et architectures services de référence
</t>
    </r>
    <r>
      <rPr>
        <b/>
        <sz val="11"/>
        <color theme="1"/>
        <rFont val="Times New Roman"/>
        <family val="1"/>
      </rPr>
      <t>III : Services Web</t>
    </r>
    <r>
      <rPr>
        <sz val="11"/>
        <color theme="1"/>
        <rFont val="Times New Roman"/>
        <family val="1"/>
      </rPr>
      <t xml:space="preserve">
      1. XML-RPC
      2. SOAP 
      3. WSDL 
      4. Standards WS-*
</t>
    </r>
    <r>
      <rPr>
        <b/>
        <sz val="11"/>
        <color theme="1"/>
        <rFont val="Times New Roman"/>
        <family val="1"/>
      </rPr>
      <t>IV : REST</t>
    </r>
    <r>
      <rPr>
        <sz val="11"/>
        <color theme="1"/>
        <rFont val="Times New Roman"/>
        <family val="1"/>
      </rPr>
      <t xml:space="preserve">
      1. Architecture REST 
      2. Services REST
      3. APIs REST
</t>
    </r>
    <r>
      <rPr>
        <b/>
        <sz val="11"/>
        <color theme="1"/>
        <rFont val="Times New Roman"/>
        <family val="1"/>
      </rPr>
      <t>V : Composition de services</t>
    </r>
    <r>
      <rPr>
        <sz val="11"/>
        <color theme="1"/>
        <rFont val="Times New Roman"/>
        <family val="1"/>
      </rPr>
      <t xml:space="preserve"> 
      1. Programmation par assemblage / composition
      2. Langage BPEL
      3. Technologie SCA 
 </t>
    </r>
    <r>
      <rPr>
        <b/>
        <sz val="11"/>
        <color theme="1"/>
        <rFont val="Times New Roman"/>
        <family val="1"/>
      </rPr>
      <t>VI : Bus de services</t>
    </r>
    <r>
      <rPr>
        <sz val="11"/>
        <color theme="1"/>
        <rFont val="Times New Roman"/>
        <family val="1"/>
      </rPr>
      <t xml:space="preserve"> 
      1. Rappel sur les bus d'intergiciel
      2. Standard JBI 
      3. Composants d'un bus de services
      4. Intégration d'applications par bus de services</t>
    </r>
  </si>
  <si>
    <t>ECUEF442 : Ingénierie des bases de données</t>
  </si>
  <si>
    <t xml:space="preserve">L’objectif principal de ce module est la maitrise des notions de base permettant de développer des applications BD modernes en exploitant les apports des différents outils à savoir :   le standard SQL, les langages de programmation classique (C/C++, java, Python, C#, etc.) et les langages de 4eme génération (PL/SQL, pg/plssql, etc.) 
Le module insiste sur l’aspect ingénierie dans le développement d’une application BD. Ce type de développement est particulier dans le sens où il fait appel à plusieurs connaissances provenant de plusieurs autres modules de la formation (algorithmiques, structures de données, modélisation des SI, système d’exploitation, etc). Ici, l’aspect pratique est fondamental pour acquérir les abc du développement des applications dans n’importe quel environnement. 
Au bout de ce module, l’étudiant doit être capable :
1. De transformer la conception d’une BD en une BD de production
2. De Comprendre le processus de développement (coté client et coté serveur)
3. D’Interfacer les outils nécessaires dans un environnement BD (interface client, serveur d’application et serveur BD) 
4. D’Intégrer différentes techniques de développement (web, mobile, desktop, etc.) 
5. D’exploiter un IDE (Eclipse, Netbeans, Oracle ADF, Oracle APEX, JSF, etc.) 
6. D’exploiter un Data Modeler (PowerDesigner, Toad, Erwin, DB-Main, etc.) 
</t>
  </si>
  <si>
    <t xml:space="preserve">Les principaux chapitres de ce module :
1. Les langages de 4eme Génération actuels (PL/SQL et PG/plsql) 
2. SQL embarqué (Embedded SQL) 
3. L’approche de la programmation ODBC 
4. L’approche de La programmation JDBC
5. La programmation Web et son environnement (nb : choix libre d’un environnement de développement) 
6. Les principales API propriétaires (par exemple OCI d’Oracle et PostgreSQL)
7. Intégration : de la modélisation à la production 
</t>
  </si>
  <si>
    <t>• Peter Rob and Carlos Coronel:  Database Systems: Design, Implementation, and Management, Eighth Edition; ©2009 Course Technology
• H. Garcia Molina, J.D. Ullman et J. Widom:  Database Systems - The Complete Book, Prentice Hall, 2002
• R.A. El Masri et S.B. Navathe : Fundamentals of Database Systems, FourthEdition; Prentice Hall
• C.J. Date : An introduction to Database Systems; Pearson Education 2004</t>
  </si>
  <si>
    <t>ECUET411 : Anglais 4</t>
  </si>
  <si>
    <t xml:space="preserve">Volume horaire :TD : 21H ; </t>
  </si>
  <si>
    <t>ECUET412 : Droit informatique, protection des données et éthique</t>
  </si>
  <si>
    <t>ECUET413 : Projet fédérateur (méthode agile)</t>
  </si>
  <si>
    <t>Connaissances en conception orientée objet, notamment le langage UML</t>
  </si>
  <si>
    <t xml:space="preserve">Appliquer les notions de conception orientée objet et du langage UML avec une méthodologie agile
</t>
  </si>
  <si>
    <t>1- Introduction 
     o Définition
     o Itérativité dans les processus unifiés
     o Architecture des processus unifiés
     o Relation avec UML
2- Vie du processus unifié
3- Les activités
     o Expression des besoins
     o Analyse
     o Conception
     o Implémentation
     o Test
4- Les phases
     o Analyse des besoins
     o Elaboration
     o Construction
     o Transition</t>
  </si>
  <si>
    <t>Semestre : S5</t>
  </si>
  <si>
    <t>ECUEF512 : Administration des Bases de Données</t>
  </si>
  <si>
    <t xml:space="preserve">L’objectif principal de ce module est l’étude et la maitrise des concepts nécessaires à la tâche d’administration d’une BD dans tout environnement indépendamment du modèle de données sous-jacent (relationnel, relationnel, relationnel-objet, noSQL) et de l’architecture cible (centralisée, répartie, distribuée, Cloud, etc.). 
Le module est structuré de façon à alterner des parties formelles avec des séances pratiques pour mettre en œuvre les concepts étudiés. Pour ceci, on peut se baser sur les deux SGBD qui dominent actuellement le marché des BD à savoir Oracle (version XE gratuite) et PostgreSQL (1er SGBD open source).   Ces SGBD supportent toutes les fonctionnalités modernes de gestion des BD (y compris le NoSQL et le big data).  
Au bout de ce module, l’étudiant doit être capable :
1. D’installer et de paramétrer un SGBD dans un environnement de production
2. Démarrer et arrêter un serveur de BD 
3. De choisir le meilleur schéma d’indexation pour une BD 
4. D’interpréter et de comprendre un plan d’exécution généré par le SGBD
5. De résoudre des problèmes de concurrence (deadlock, données mortes, etc.)
6. Faire des sauvegardes et réparer des pannes du serveur
7. Faire l’audit de la BD (logging des activités sur la BD, droits, utilisateurs, etc.)
</t>
  </si>
  <si>
    <t xml:space="preserve">Pratiquement, chacune des compétences ci-dessus fait appel aux acquis d’un chapitre parmi ceux dessous. 
Les principaux chapitres de ce module :
1. Architecture générique d’un SGBD (relationnel, NoSQL)
2. Modèles de stockage des DB (cas d’Oracle et PostgreSQL)
3. Indexation et hachage 
4. Techniques d’Optimisation des requêtes SQL 
5. Gestion des transactions et Accès concurrents 
6. Techniques de réparation des pannes (UNDO, REDO, UNDO/REDO)
7. Sécurisation des données (piratages, SQL injection attacks, transactions malicieuses) 
8. Audit des BD et Tuning des SGBD 
</t>
  </si>
  <si>
    <t xml:space="preserve">Peter Rob and Carlos Coronel:  Database Systems: Design, Implementation, and Management, Eighth Edition; ©2009 Course Technology
H. Garcia Molina, J.D. Ullman et J. Widom:  Database Systems - The Complete Book, Prentice Hall, 2002
R.A. El Masri et S.B. Navathe : Fundamentals of Database Systems, FourthEdition; Prentice Hall
</t>
  </si>
  <si>
    <t>ECUEF521 : Technologies des Réseaux sans fil</t>
  </si>
  <si>
    <t xml:space="preserve">Volume horaire :Cours : 21H </t>
  </si>
  <si>
    <t xml:space="preserve">Fournir la maîtrise et les compétences théoriques et pratiques nécessaires pour la mise en place et l’exploitation d’un réseau mobile et sans fil. Au terme de ce module, l'étudiant ou l'étudiante sera en mesure de : 
• Maîtriser les concepts et mécanismes de la transmission sans fil.
• Intégrer des technologies cellulaires et sans fil dans les systèmes informatiques
• Cours certifiant (constructeur).
</t>
  </si>
  <si>
    <t>ECUEF522 : Réseaux Multimédia</t>
  </si>
  <si>
    <r>
      <rPr>
        <b/>
        <sz val="11"/>
        <color theme="1"/>
        <rFont val="Times New Roman"/>
        <family val="1"/>
      </rPr>
      <t>Chapitre 1: Introduction à l’Administration réseaux : Principes, modèles et standards</t>
    </r>
    <r>
      <rPr>
        <sz val="11"/>
        <color theme="1"/>
        <rFont val="Times New Roman"/>
        <family val="1"/>
      </rPr>
      <t xml:space="preserve">  
     • Domaines d’activités ( Gestion des pannes, Gestion de la comptabilité, Gestion des configurations, Audit des performances, Gestion de la sécurité définitions) 
     • Organisation logique (critères, types de décisions…) 
     • Architectures et modèles d’administration 
</t>
    </r>
    <r>
      <rPr>
        <b/>
        <sz val="11"/>
        <color theme="1"/>
        <rFont val="Times New Roman"/>
        <family val="1"/>
      </rPr>
      <t xml:space="preserve">Chapitre 2: Mise en place et sécurisation de services réseaux ¬ DHCP: mise en place et sécurisation </t>
    </r>
    <r>
      <rPr>
        <sz val="11"/>
        <color theme="1"/>
        <rFont val="Times New Roman"/>
        <family val="1"/>
      </rPr>
      <t xml:space="preserve">
     • FTP: mise en place et sécurisation
     • DNS: mise en place et sécurisation 
     • SMTP: mise en place et sécurisation 
</t>
    </r>
    <r>
      <rPr>
        <b/>
        <sz val="11"/>
        <color theme="1"/>
        <rFont val="Times New Roman"/>
        <family val="1"/>
      </rPr>
      <t>Chapitre 3: SNMP et plateformes d’administration réseau</t>
    </r>
    <r>
      <rPr>
        <sz val="11"/>
        <color theme="1"/>
        <rFont val="Times New Roman"/>
        <family val="1"/>
      </rPr>
      <t xml:space="preserve"> 
     • SNMP 
     • Etude de plateformes d’administration (Nagios, EON, pfsense) 
</t>
    </r>
    <r>
      <rPr>
        <b/>
        <sz val="11"/>
        <color theme="1"/>
        <rFont val="Times New Roman"/>
        <family val="1"/>
      </rPr>
      <t xml:space="preserve">TP </t>
    </r>
    <r>
      <rPr>
        <sz val="11"/>
        <color theme="1"/>
        <rFont val="Times New Roman"/>
        <family val="1"/>
      </rPr>
      <t xml:space="preserve">
(TP1 avant le démarrage du cours) 
TP1: configuration du routage (sous GNS3) ¬ Routage statique et routage dynamique 
TP2: Mise en place et sécurisation de services (sous linux) ¬ DHCP: installation, configuration, attaques, sécurisation  FTP: installation, configuration, attaques, sécurisation  SMTP: installation, configuration, attaques, sécurisation 
TP3: SNMP (sous linux ou GNS3) SNMP : installation, configuration, attaques, sécurisation 
TP4: Mise en place d’une plateforme d’administration ( VM, GNS3, Linux) Mettre en place et tester une plateforme d’administration (nagios, EON…)
</t>
    </r>
  </si>
  <si>
    <t>L'objectif de ce cours est de permettre aux étudiants de comprendre le transfert de données multimédias, notamment les applications multimédias telles que le streaming de données enregistrées, le streaming temps réel et  la voix sur IP (VoIP). En particulier, le besoin en QoS et les protocoles utilisés pour pallier aux limites de l'IP seront présentés. Les protocoles H323, SIP et MGCP seront présentés pour comprendre l'établissement de connexions en VoIP et en streaming tandis que les protocoles RTP et RTSP  seront présentés pour comprendre  l'établissement d'une connexion de bout-en-bout et en temps réel sur Internet tout en assurant la surveillance de la qualité des services offerts.</t>
  </si>
  <si>
    <r>
      <rPr>
        <b/>
        <sz val="11"/>
        <color theme="1"/>
        <rFont val="Times New Roman"/>
        <family val="1"/>
      </rPr>
      <t>Chapitre 1 : Introduction aux systèmes de communications
Chapitre 2 : Applications réseau multimédias</t>
    </r>
    <r>
      <rPr>
        <sz val="11"/>
        <color theme="1"/>
        <rFont val="Times New Roman"/>
        <family val="1"/>
      </rPr>
      <t xml:space="preserve">
     • Audio
     • Vidéo 
     • Représentation numérique
     • Encodage 
     • Applications
</t>
    </r>
    <r>
      <rPr>
        <b/>
        <sz val="11"/>
        <color theme="1"/>
        <rFont val="Times New Roman"/>
        <family val="1"/>
      </rPr>
      <t>Chapitre 3 : Streaming de données enregistrées</t>
    </r>
    <r>
      <rPr>
        <sz val="11"/>
        <color theme="1"/>
        <rFont val="Times New Roman"/>
        <family val="1"/>
      </rPr>
      <t xml:space="preserve">
     • Schéma idéal 
     • Problèmes
     • Revisité
     • Buffering
     • Adaptivité
     • Stockage
     • CDN
     • Etude de cas : Google, youtube
</t>
    </r>
    <r>
      <rPr>
        <b/>
        <sz val="11"/>
        <color theme="1"/>
        <rFont val="Times New Roman"/>
        <family val="1"/>
      </rPr>
      <t>Chapitre 4 : Voix sur IP</t>
    </r>
    <r>
      <rPr>
        <sz val="11"/>
        <color theme="1"/>
        <rFont val="Times New Roman"/>
        <family val="1"/>
      </rPr>
      <t xml:space="preserve">
     • Gigue de PAQUETS
     • Perte de paquets
     • Correction d'erreurs sans voie de retour 
     • Skype
</t>
    </r>
    <r>
      <rPr>
        <b/>
        <sz val="11"/>
        <color theme="1"/>
        <rFont val="Times New Roman"/>
        <family val="1"/>
      </rPr>
      <t>Chapitre 5 : Streaming temps réel</t>
    </r>
    <r>
      <rPr>
        <sz val="11"/>
        <color theme="1"/>
        <rFont val="Times New Roman"/>
        <family val="1"/>
      </rPr>
      <t xml:space="preserve">
     • Protocoles
     • RTP
     • RTCP
     • SIP
</t>
    </r>
  </si>
  <si>
    <t xml:space="preserve">• Pierre LEDRU, Téléphonie sur IP (ToIP)-Vers la convergence des réseaux dédiés (voix/vidéo/données), Ed. Broché, 2016
• Laurent Ouakil et Guy Pujolle, Téléphonie sur IP : SIP, H.323, MGCP, QoS et sécurité, Asterisk, VoIP Voix sur IP, VoWiFi, offre multiplay des FAI, Skype et autres softphones, architecture IMS, Ed. Broché, 2008
•  Byron Ellis, Real-Time Analytics : Techniques to Analyze and Visualize Streaming Data, Ed. Wiley, 2014. 
• Hari Shreedharan, Using Flume : Flexible, Scalable, and Reliable Data Streaming, Ed. O'Reilly, 2014.
</t>
  </si>
  <si>
    <t xml:space="preserve">Volume horaire : TP : 21H </t>
  </si>
  <si>
    <t xml:space="preserve">Volume horaire :Cours : 21H ; TP : 21H  </t>
  </si>
  <si>
    <t xml:space="preserve">• Connaissances de base en mathématiques appliquée et en graphes
• Bonne aptitudes en algorithmique et en programmation
</t>
  </si>
  <si>
    <t>Ce cours a pour objectifs d’une part d’ acquérir des notions fondamentales sur l’intelligence artificielle et ses principaux algorithmes et d’autre part, d’Introduire l’apprentissage automatique</t>
  </si>
  <si>
    <r>
      <rPr>
        <b/>
        <sz val="11"/>
        <color theme="1"/>
        <rFont val="Times New Roman"/>
        <family val="1"/>
      </rPr>
      <t>1ère Partie Fondement de l’IA</t>
    </r>
    <r>
      <rPr>
        <sz val="11"/>
        <color theme="1"/>
        <rFont val="Times New Roman"/>
        <family val="1"/>
      </rPr>
      <t xml:space="preserve">
1. Introduction
2. Résolution d’un problème par recherche
     • Formulation d’un problème
     • largeur d’abord
     • profondeur d’abord
     • profondeur limitée
     • profondeur limitée itérative
     • recherche best‐first
     • hill climbing
     • algorithme A*, heuristiques
     • recherche en faisceau (beam search)
     • recherche par recuit‐simulé
     • Satisfaction de contraintes et recherche (CSP)
     • Jeux stratégiques et recherche : min‐max et alpha‐beta
3. Systèmes experts
     • Base de connaissances : bases de faits, base de règles
     • Inférence : chaînage avant, arrière et mixte
     • Prolog</t>
    </r>
  </si>
  <si>
    <r>
      <rPr>
        <b/>
        <sz val="11"/>
        <color theme="1"/>
        <rFont val="Times New Roman"/>
        <family val="1"/>
      </rPr>
      <t>2ème Partie : introduction à l’apprentissage automatique</t>
    </r>
    <r>
      <rPr>
        <sz val="11"/>
        <color theme="1"/>
        <rFont val="Times New Roman"/>
        <family val="1"/>
      </rPr>
      <t xml:space="preserve">
1. Introduction
2. Apprentissage supervise vs apprentissage non supervise
3. Régression et classification avec des modèles linéaire
4. Les réseaux de neurones
     a. Introduction
     b. Réseaux de neurones convolutifs (CNN)
     c. Réseaux de neurones récurrents (RNR)
5.  Implémentation des réseaux de neurones avec TensorFlow (Python)
    a. Introduction à TensorFlow
    b. Installation de TensorFlow
    c. Distribution de TensorFlow sur des processeurs ou des serveurs
    d. RNR de base avec TensorFlow
    e. Entrainer des RNR
6. Construction d’un modèle multicouche pour une application multimédia avec TensorFlow</t>
    </r>
  </si>
  <si>
    <t>ECUEF541 : IA &amp; Machine learning</t>
  </si>
  <si>
    <t>ECUET511 : Anglais 5</t>
  </si>
  <si>
    <t>Volume horaire : Cours : 21H</t>
  </si>
  <si>
    <t>Le cours vise à donner aux étudiants les bases de connaissance liées à l’entrepreneuriat et au Business Plan</t>
  </si>
  <si>
    <t>ECUET512 : Entreprenariat</t>
  </si>
  <si>
    <r>
      <rPr>
        <b/>
        <sz val="11"/>
        <color theme="1"/>
        <rFont val="Times New Roman"/>
        <family val="1"/>
      </rPr>
      <t>A. De l’idée au projet</t>
    </r>
    <r>
      <rPr>
        <sz val="11"/>
        <color theme="1"/>
        <rFont val="Times New Roman"/>
        <family val="1"/>
      </rPr>
      <t xml:space="preserve">
    1. Avoir une idée
    2. Evaluer l’opportunité
    3. Le business Plan
    4. Les prévisions financières
</t>
    </r>
    <r>
      <rPr>
        <b/>
        <sz val="11"/>
        <color theme="1"/>
        <rFont val="Times New Roman"/>
        <family val="1"/>
      </rPr>
      <t>B. Définir son positionnement</t>
    </r>
    <r>
      <rPr>
        <sz val="11"/>
        <color theme="1"/>
        <rFont val="Times New Roman"/>
        <family val="1"/>
      </rPr>
      <t xml:space="preserve">
     1. Définir son marché
     2. La segmentation
     3. Hiérarchiser les segments
     4. Le plan marketing et commercial
</t>
    </r>
    <r>
      <rPr>
        <b/>
        <sz val="11"/>
        <color theme="1"/>
        <rFont val="Times New Roman"/>
        <family val="1"/>
      </rPr>
      <t>C. Structure et mode de fonctionnement</t>
    </r>
    <r>
      <rPr>
        <sz val="11"/>
        <color theme="1"/>
        <rFont val="Times New Roman"/>
        <family val="1"/>
      </rPr>
      <t xml:space="preserve">
     1. Structure et organisation
     2. Business model
     3. Aspects juridiques et financiers
</t>
    </r>
    <r>
      <rPr>
        <b/>
        <sz val="11"/>
        <color theme="1"/>
        <rFont val="Times New Roman"/>
        <family val="1"/>
      </rPr>
      <t>D. De l’analyse à un démarrage réussi</t>
    </r>
    <r>
      <rPr>
        <sz val="11"/>
        <color theme="1"/>
        <rFont val="Times New Roman"/>
        <family val="1"/>
      </rPr>
      <t xml:space="preserve">
     1. L’identification et la gestion des risques
     2. Le marché de la création d’entreprises</t>
    </r>
  </si>
  <si>
    <t>Administration systèmes  windows</t>
  </si>
  <si>
    <t>Administration systèmes Unix (LPIC-1)</t>
  </si>
  <si>
    <t>Infrastructure Data Center</t>
  </si>
  <si>
    <t>Sécurité et Infrastructure</t>
  </si>
  <si>
    <t>Administration des BD et Test</t>
  </si>
  <si>
    <t>Mention : Computer Engineering     / Parcours : Ingénierie des Réseaux et Systèmes</t>
  </si>
  <si>
    <t>Administration  systèmes  windows</t>
  </si>
  <si>
    <t>UEF310 :Probabilité &amp; Optimisation</t>
  </si>
  <si>
    <t>UEF320 : Réseaux Locaux &amp; technologie Multimédia</t>
  </si>
  <si>
    <t>UET310 :Langue et Gestion d'Entreprise</t>
  </si>
  <si>
    <t>UEF330 : Systèmes d'information</t>
  </si>
  <si>
    <t>UEO310 : Unité optionnelle</t>
  </si>
  <si>
    <t>UEF410 : Administration</t>
  </si>
  <si>
    <t>UEF420 :Sécurité et virtualisation</t>
  </si>
  <si>
    <t>UEF430 :  Réseaux Locaux</t>
  </si>
  <si>
    <t>UEF440 : Système d'information</t>
  </si>
  <si>
    <t>UET410 : Langue et Culture de l'entreprise</t>
  </si>
  <si>
    <t>UO410 : Unité optionnelle</t>
  </si>
  <si>
    <t>UEF510 : Administration BD &amp; Test</t>
  </si>
  <si>
    <t>UEF520 :  Réseaux  et multimédia</t>
  </si>
  <si>
    <t>UEF530 :  Virtualisation</t>
  </si>
  <si>
    <t>UEF540 : IA &amp; infrastructure</t>
  </si>
  <si>
    <t>UET510 :  Langue et Entreprenariat</t>
  </si>
  <si>
    <t>UEO510 : Unité optionnelle</t>
  </si>
  <si>
    <t>UEF250 : Systèmes d'exploitation</t>
  </si>
  <si>
    <t>UEF240 :Algorithmique &amp; Programmation 2</t>
  </si>
  <si>
    <t>UEF210 :Mathématiques 2</t>
  </si>
  <si>
    <t>UEF220 :Physique 2</t>
  </si>
  <si>
    <t>UEF230 : Matériels &amp; Réseaux</t>
  </si>
  <si>
    <t>UEF110:Mathématique 1</t>
  </si>
  <si>
    <t>UEF120 :  Physique 1</t>
  </si>
  <si>
    <t>UEF130 : Matériels et Logiciels 1</t>
  </si>
  <si>
    <t>UEF140 : Algorithmique &amp; Programmation 1</t>
  </si>
  <si>
    <t>UET110  :  Langue et Culture d'Entreprise</t>
  </si>
  <si>
    <r>
      <rPr>
        <b/>
        <sz val="11"/>
        <color theme="1"/>
        <rFont val="Times New Roman"/>
        <family val="1"/>
      </rPr>
      <t>1. Les Systèmes de Numération et de Conversion</t>
    </r>
    <r>
      <rPr>
        <sz val="11"/>
        <color theme="1"/>
        <rFont val="Times New Roman"/>
        <family val="1"/>
      </rPr>
      <t xml:space="preserve">
     - Circuits digitaux et réseaux de commutation
     - Systèmes de numération et conversions
     - Arithmétique binaire
     - Codes binaires
</t>
    </r>
    <r>
      <rPr>
        <b/>
        <sz val="11"/>
        <color theme="1"/>
        <rFont val="Times New Roman"/>
        <family val="1"/>
      </rPr>
      <t>2. Algèbre de Boole et Portes Logiques</t>
    </r>
    <r>
      <rPr>
        <sz val="11"/>
        <color theme="1"/>
        <rFont val="Times New Roman"/>
        <family val="1"/>
      </rPr>
      <t xml:space="preserve">
      - Opérateurs et opérations de base
      - Expressions Booléennes et tables de vérité
      - Théorèmes et lois de base
      - Multiplier puis factoriser
      - Le OU exclusif et opérations équivalentes
      - Logique positive et logique négative
      - Simplifications algébrique</t>
    </r>
    <r>
      <rPr>
        <b/>
        <sz val="11"/>
        <color theme="1"/>
        <rFont val="Times New Roman"/>
        <family val="1"/>
      </rPr>
      <t>s
3. Applications de l’algèbre de Boole (Fonctions et Circuits Logiques)</t>
    </r>
    <r>
      <rPr>
        <sz val="11"/>
        <color theme="1"/>
        <rFont val="Times New Roman"/>
        <family val="1"/>
      </rPr>
      <t xml:space="preserve">
      - Conception de circuits combinatoires en utilisant les tables de vérité
      - Borne inférieure et borne supérieure
      - Fonction incomplètement spécifiées
      - Exemples de construction de tables de vérité
</t>
    </r>
    <r>
      <rPr>
        <b/>
        <sz val="11"/>
        <color theme="1"/>
        <rFont val="Times New Roman"/>
        <family val="1"/>
      </rPr>
      <t>4. Simplification et Minimisation des Fonctions Logiques</t>
    </r>
    <r>
      <rPr>
        <sz val="11"/>
        <color theme="1"/>
        <rFont val="Times New Roman"/>
        <family val="1"/>
      </rPr>
      <t xml:space="preserve">
      - Coût d’une expression logique
      - Principe de minimisation
      - Minimisation par la méthode de Karnaugh
      -  Minimisation par la méthode de Quine‐McCluskey
</t>
    </r>
    <r>
      <rPr>
        <b/>
        <sz val="11"/>
        <color theme="1"/>
        <rFont val="Times New Roman"/>
        <family val="1"/>
      </rPr>
      <t/>
    </r>
  </si>
  <si>
    <r>
      <rPr>
        <b/>
        <sz val="11"/>
        <color theme="1"/>
        <rFont val="Times New Roman"/>
        <family val="1"/>
      </rPr>
      <t>5. Etude de Certains Circuits Combinatoires</t>
    </r>
    <r>
      <rPr>
        <sz val="11"/>
        <color theme="1"/>
        <rFont val="Times New Roman"/>
        <family val="1"/>
      </rPr>
      <t xml:space="preserve">
     - L’additionneur
    - Le soustracteur
    - Le multiplexeur
    - Le décodeur
</t>
    </r>
    <r>
      <rPr>
        <b/>
        <sz val="11"/>
        <color theme="1"/>
        <rFont val="Times New Roman"/>
        <family val="1"/>
      </rPr>
      <t xml:space="preserve">6. Les Eléments de Base des Circuits  Séquentiels
    </t>
    </r>
    <r>
      <rPr>
        <sz val="11"/>
        <color theme="1"/>
        <rFont val="Times New Roman"/>
        <family val="1"/>
      </rPr>
      <t xml:space="preserve">- La bascule T, La bascule R.S., La bascule J.K., La bascule D.
</t>
    </r>
    <r>
      <rPr>
        <b/>
        <sz val="11"/>
        <color theme="1"/>
        <rFont val="Times New Roman"/>
        <family val="1"/>
      </rPr>
      <t>7. Exemples de circuits séquentiels : Les Compteurs et les Registres</t>
    </r>
    <r>
      <rPr>
        <sz val="11"/>
        <color theme="1"/>
        <rFont val="Times New Roman"/>
        <family val="1"/>
      </rPr>
      <t xml:space="preserve">
     - Conception de compteurs avec des bascules R.S., Conception de compteurs avec des bascules J.K, Conception de compteurs avec des bascules D., Les registres à décalage
</t>
    </r>
    <r>
      <rPr>
        <b/>
        <sz val="11"/>
        <color theme="1"/>
        <rFont val="Times New Roman"/>
        <family val="1"/>
      </rPr>
      <t>8. Analyse des Circuits Séquentiels à Horloge</t>
    </r>
    <r>
      <rPr>
        <sz val="11"/>
        <color theme="1"/>
        <rFont val="Times New Roman"/>
        <family val="1"/>
      </rPr>
      <t xml:space="preserve">
     - Le contrôleur de parité
     - Analyse par traçage du signal temporel
     - Graphes et tables d’états
     - Modèles généraux des réseaux séquentiels
     - Dérivation des graphes et de tables d’états
     - Réduction des tables d’états</t>
    </r>
  </si>
  <si>
    <r>
      <rPr>
        <b/>
        <sz val="11"/>
        <color theme="1"/>
        <rFont val="Times New Roman"/>
        <family val="1"/>
      </rPr>
      <t>1. Introduction à l'algorithmique
2. Environnement algorithmique
3. Types de données, constante, Variables
4. Structures conditionnelles
5. Structures itératives
6. Les types structurés :</t>
    </r>
    <r>
      <rPr>
        <sz val="11"/>
        <color theme="1"/>
        <rFont val="Times New Roman"/>
        <family val="1"/>
      </rPr>
      <t xml:space="preserve">
     - Tableaux unidimensionnel vecteur)
     - Tableaux bidimensionnels (Matrices)
     - Les enregistrements
</t>
    </r>
    <r>
      <rPr>
        <b/>
        <sz val="11"/>
        <color theme="1"/>
        <rFont val="Times New Roman"/>
        <family val="1"/>
      </rPr>
      <t>7. Algorithmes de tri : par sélection, par insertion, à bulle, quick sort, etc.
8. Algorithmes de recherche (recherche par dichotomie)
9. Procédures et fonctions
10. Mode de passage de paramètres</t>
    </r>
    <r>
      <rPr>
        <sz val="11"/>
        <color theme="1"/>
        <rFont val="Times New Roman"/>
        <family val="1"/>
      </rPr>
      <t xml:space="preserve">
     - Passage par adresse,
     - passage par valeur.
</t>
    </r>
    <r>
      <rPr>
        <b/>
        <sz val="11"/>
        <color theme="1"/>
        <rFont val="Times New Roman"/>
        <family val="1"/>
      </rPr>
      <t>11. Récursivité
12. Notion de pointeur.</t>
    </r>
    <r>
      <rPr>
        <sz val="11"/>
        <color theme="1"/>
        <rFont val="Times New Roman"/>
        <family val="1"/>
      </rPr>
      <t xml:space="preserve">
     - Opérateurs sur les pointeurs
</t>
    </r>
  </si>
  <si>
    <t>Volume horaire : Cours : 21H  ; TP :21H</t>
  </si>
  <si>
    <t>Volume horaire : Cours 21H ;  TP :21H</t>
  </si>
  <si>
    <t>Ce cours s’intéresse aux deux premières couches du modelé OSI, à savoir la couche physique et la couche liaison de données. Après avoir étudié ce cours, l’étudiant sera en mesure de :
- Expliquer les concepts de transmission de données, y compris les notions de mode d’utilisation des circuits de données.
- Identifier le codage et la modulation.
- Comprendre le phénomène de multiplexage.
- Décrire les caractéristiques physiques des différents médias de réseautique.
- Connaître les avantages et les inconvénients recensés avec ces supports.
- Expliquer les différentes méthodes de synchronisation.
- Identifier les codes détecteurs et correcteurs d’erreurs.</t>
  </si>
  <si>
    <r>
      <rPr>
        <b/>
        <sz val="11"/>
        <color theme="1"/>
        <rFont val="Times New Roman"/>
        <family val="1"/>
      </rPr>
      <t>Chapitre 1 : Structure des systèmes téléinformatiques</t>
    </r>
    <r>
      <rPr>
        <sz val="11"/>
        <color theme="1"/>
        <rFont val="Times New Roman"/>
        <family val="1"/>
      </rPr>
      <t xml:space="preserve">
</t>
    </r>
    <r>
      <rPr>
        <b/>
        <sz val="11"/>
        <color theme="1"/>
        <rFont val="Times New Roman"/>
        <family val="1"/>
      </rPr>
      <t>Partie 1 : Concepts et terminologie</t>
    </r>
    <r>
      <rPr>
        <sz val="11"/>
        <color theme="1"/>
        <rFont val="Times New Roman"/>
        <family val="1"/>
      </rPr>
      <t xml:space="preserve">
    1- Eléments d’un système téléinformatique (ETTD, ETCD, …)
    2- Différents types de réseaux (LAN, MAN, WAN, WLAN…)
    3- Modes d’échange (simplex, half duplex, full duplex)
    4- Critères de performance (débit, délai de transmission,…)
</t>
    </r>
    <r>
      <rPr>
        <b/>
        <sz val="11"/>
        <color theme="1"/>
        <rFont val="Times New Roman"/>
        <family val="1"/>
      </rPr>
      <t xml:space="preserve">
Partie 2 : Fonctionnement théorique d’un réseau de communication</t>
    </r>
    <r>
      <rPr>
        <sz val="11"/>
        <color theme="1"/>
        <rFont val="Times New Roman"/>
        <family val="1"/>
      </rPr>
      <t xml:space="preserve">
    1- Notion de couches
    2- Notion de protocoles
    3- Modèles de référence (OSI, TCP/IP)).
</t>
    </r>
    <r>
      <rPr>
        <b/>
        <sz val="11"/>
        <color theme="1"/>
        <rFont val="Times New Roman"/>
        <family val="1"/>
      </rPr>
      <t>Chapitre 2 : La couche physique</t>
    </r>
    <r>
      <rPr>
        <sz val="11"/>
        <color theme="1"/>
        <rFont val="Times New Roman"/>
        <family val="1"/>
      </rPr>
      <t xml:space="preserve">
</t>
    </r>
    <r>
      <rPr>
        <b/>
        <sz val="11"/>
        <color theme="1"/>
        <rFont val="Times New Roman"/>
        <family val="1"/>
      </rPr>
      <t xml:space="preserve">
Partie 1 : Principe de la transmission</t>
    </r>
    <r>
      <rPr>
        <sz val="11"/>
        <color theme="1"/>
        <rFont val="Times New Roman"/>
        <family val="1"/>
      </rPr>
      <t xml:space="preserve">
    1- Nature de l‘information à transmettre (analogique / numérique)
    2- Conversion analogique numérique (Principe, intérêts)
    3- Caractéristique d’une voie de transmission
    4- Supports physiques de transmission
    5- Le multiplexage
    6- La synchronisation
</t>
    </r>
    <r>
      <rPr>
        <b/>
        <sz val="11"/>
        <color theme="1"/>
        <rFont val="Times New Roman"/>
        <family val="1"/>
      </rPr>
      <t>Partie 2 : Transmission en bande de base (le codage)</t>
    </r>
    <r>
      <rPr>
        <sz val="11"/>
        <color theme="1"/>
        <rFont val="Times New Roman"/>
        <family val="1"/>
      </rPr>
      <t xml:space="preserve">
   1- L’information à la base
   2- Le code NRZ, NRZI
   3- Le code Manchester, Manchester différentiel
   4- Le code de Miller
</t>
    </r>
  </si>
  <si>
    <r>
      <t xml:space="preserve">  </t>
    </r>
    <r>
      <rPr>
        <b/>
        <sz val="11"/>
        <color theme="1"/>
        <rFont val="Times New Roman"/>
        <family val="1"/>
      </rPr>
      <t xml:space="preserve">
Partie 3 : Transmission par modulation (les différentes modulations)</t>
    </r>
    <r>
      <rPr>
        <sz val="11"/>
        <color theme="1"/>
        <rFont val="Times New Roman"/>
        <family val="1"/>
      </rPr>
      <t xml:space="preserve">
   1- Modulation et démodulation
   2- Modulation analogique (AM, FM, PM)
   3- Modulation (ASK, FSK, PSK)
   4-La technologie ADSL
</t>
    </r>
    <r>
      <rPr>
        <b/>
        <sz val="11"/>
        <color theme="1"/>
        <rFont val="Times New Roman"/>
        <family val="1"/>
      </rPr>
      <t>Chapitre 3 : La couche Liaison de Données</t>
    </r>
    <r>
      <rPr>
        <sz val="11"/>
        <color theme="1"/>
        <rFont val="Times New Roman"/>
        <family val="1"/>
      </rPr>
      <t xml:space="preserve">
Partie 1 : Codes détecteurs et correcteurs d’erreurs
Partie 2 : Protocole HDLC</t>
    </r>
  </si>
  <si>
    <t>Guy Pujolle "Les Réseaux" édition 2003 EYROLLES
Guy Pujolle. "Cours. réseaux. télécoms. Avec exercices corrigés" 3ème édition EYROLLES</t>
  </si>
  <si>
    <t xml:space="preserve">* voir suggestions de la CNSI dans le document "Cursus de Formation en Licence Informatique" </t>
  </si>
  <si>
    <t xml:space="preserve">   La répartition du volume horaire pour les modules optionnels entre cours, TD et TP n'est donnée qu'à titre indicatif. C'est l'institution qui ajuste cette répartition selon le module retenu et l'approche pédagogique adoptée</t>
  </si>
  <si>
    <t>** les TP pourront être réalisés sous forme de Projets Tutorés</t>
  </si>
  <si>
    <t>Anglais 3</t>
  </si>
  <si>
    <t xml:space="preserve">Fournir la maîtrise des concepts ainsi que les briques  de base de la sécurité informatique. Au terme de ce module, l'étudiant ou l'étudiante sera en mesure de : 
• Appréhender l’importance de la sécurité informatique.
• Acquérir des connaissances techniques sur les menaces touchant aux composantes applicatives d’un S.I. et acquérir un savoir faire en matière de détection des vulnérabilités et des failles au sein des applications.
• Associer risque-menaces-services-mécanismes dispositif de sécurité.
• Maîtriser les concepts et mécanismes de base de la Cryptographie
• Maîtriser le contrôle d’accès
• Instaurer un échange applicatif sécurisé
</t>
  </si>
  <si>
    <r>
      <rPr>
        <b/>
        <sz val="11"/>
        <color theme="1"/>
        <rFont val="Times New Roman"/>
        <family val="1"/>
      </rPr>
      <t>V-Introduction à la Cryptographie</t>
    </r>
    <r>
      <rPr>
        <sz val="11"/>
        <color theme="1"/>
        <rFont val="Times New Roman"/>
        <family val="1"/>
      </rPr>
      <t xml:space="preserve">
1. Terminologie &amp; historique
2. Algorithmes symétriques (DES, AES, RC2-6)
3. Algorithmes asymétriques (RSA, el Gamal, ECC)
4. Fonctions de Hachage
5. Signature numérique
6. Certificats numériques et confiance
7. Domaines d’utilisation
</t>
    </r>
    <r>
      <rPr>
        <b/>
        <sz val="11"/>
        <color theme="1"/>
        <rFont val="Times New Roman"/>
        <family val="1"/>
      </rPr>
      <t>VI-Introduction au Contrôle d’accès</t>
    </r>
    <r>
      <rPr>
        <sz val="11"/>
        <color theme="1"/>
        <rFont val="Times New Roman"/>
        <family val="1"/>
      </rPr>
      <t xml:space="preserve">
1. Stratégie de sécurité, politique de contrôle d’accès, matrice de contrôle d’accès, listes de contrôle d’accès, RBAC, PBAC, Identification, authentification
2. Méthodes d’authentification ; facteurs d’authentification, authentification forte, authentification mutuelle, 
3. Architectures de systèmes d’authentification
4. Protocoles d’authentification, AAA ? SSO
5. Gestion d’identités et fédération d’identités
</t>
    </r>
    <r>
      <rPr>
        <b/>
        <sz val="11"/>
        <color theme="1"/>
        <rFont val="Times New Roman"/>
        <family val="1"/>
      </rPr>
      <t>VII-Sécurité du Web</t>
    </r>
    <r>
      <rPr>
        <sz val="11"/>
        <color theme="1"/>
        <rFont val="Times New Roman"/>
        <family val="1"/>
      </rPr>
      <t xml:space="preserve">
1. Architecture 
2. Vulnérabilités et Attaques sur le Web
3. Sécurisation 
4. Outils 
5. HTTPS 
6. IIS 6.0 
</t>
    </r>
    <r>
      <rPr>
        <b/>
        <sz val="11"/>
        <color theme="1"/>
        <rFont val="Times New Roman"/>
        <family val="1"/>
      </rPr>
      <t>VIII-  Droit et éthique de la sécurité informatique et protection de la vie privée</t>
    </r>
    <r>
      <rPr>
        <sz val="11"/>
        <color theme="1"/>
        <rFont val="Times New Roman"/>
        <family val="1"/>
      </rPr>
      <t xml:space="preserve">
</t>
    </r>
  </si>
  <si>
    <r>
      <rPr>
        <b/>
        <sz val="11"/>
        <color theme="1"/>
        <rFont val="Times New Roman"/>
        <family val="1"/>
      </rPr>
      <t>I-Concepts de base</t>
    </r>
    <r>
      <rPr>
        <sz val="11"/>
        <color theme="1"/>
        <rFont val="Times New Roman"/>
        <family val="1"/>
      </rPr>
      <t xml:space="preserve">
 Propriétés de sécurité, actifs, failles, risques &amp; menaces, impacts, services, mécanismes, politique, périmètre, démarche.
</t>
    </r>
    <r>
      <rPr>
        <b/>
        <sz val="11"/>
        <color theme="1"/>
        <rFont val="Times New Roman"/>
        <family val="1"/>
      </rPr>
      <t>II-Attaques informatiques</t>
    </r>
    <r>
      <rPr>
        <sz val="11"/>
        <color theme="1"/>
        <rFont val="Times New Roman"/>
        <family val="1"/>
      </rPr>
      <t xml:space="preserve">
1. Usurpation
2. Falsification &amp; fabrication,
3. Interception et divulgation
4. Répudiation 
5. Déni de service (dos) 
6. Elévation des privilèges
7. Attaques virales
8. Intrusions 
9. Attaques applicatives, Hameçonnage et arnaques
</t>
    </r>
    <r>
      <rPr>
        <b/>
        <sz val="11"/>
        <color theme="1"/>
        <rFont val="Times New Roman"/>
        <family val="1"/>
      </rPr>
      <t>III-Sécurité des systèmes d’exploitation</t>
    </r>
    <r>
      <rPr>
        <sz val="11"/>
        <color theme="1"/>
        <rFont val="Times New Roman"/>
        <family val="1"/>
      </rPr>
      <t xml:space="preserve"> 
1. Sécurité Windows
2. Sécurité Linux
3. Maintenance de la sécurité des systèmes
</t>
    </r>
    <r>
      <rPr>
        <b/>
        <sz val="11"/>
        <color theme="1"/>
        <rFont val="Times New Roman"/>
        <family val="1"/>
      </rPr>
      <t xml:space="preserve">IV-Sécurité des fichiers </t>
    </r>
    <r>
      <rPr>
        <sz val="11"/>
        <color theme="1"/>
        <rFont val="Times New Roman"/>
        <family val="1"/>
      </rPr>
      <t xml:space="preserve">
• NTFS (NT filesystem) 
• Noms de fichiers réservés 
• EFS (Encrypted File System) 
• Windows File Protection (WFP) 
</t>
    </r>
    <r>
      <rPr>
        <sz val="11"/>
        <color theme="1"/>
        <rFont val="Times New Roman"/>
        <family val="1"/>
      </rPr>
      <t xml:space="preserve">
</t>
    </r>
  </si>
  <si>
    <t xml:space="preserve">1. David Kennedy, Jim O'Gorman, Devon Kearns, Mati Aharoni, Hacking, sécurité et tests d'intrusion avec Metasploit, Pearson 2017
2. Damien Seguy, Philippe Gamache, Sécurité PHP5 et MySQL Eyrolles 2011
3. Gildas Avoine et Pascal Junod, Philippe Oechslin, Sylvain Pasini, Sécurité informatique - Cours et exercices corrigés, Vuiber 2016
4. Gilles Dubertret, Initiation à la cryptographie : Cours et exercices corrigés, Vuiber 2018
5. Jérôme Themee, Sécurité informatique sur le web - Apprenez à sécuriser vos applications (management, cybersécurité, développement et opérationnel), ENi edition 2017
6. Laurent Bloch et Christophe Wolfhugel, Sécurité informatique : Principes et méthodes à l'usage des DSI, RSSI et administrateurs, Eyrolles 2016.
</t>
  </si>
  <si>
    <t>Systéme d'évaluation : CC</t>
  </si>
  <si>
    <t>Students should master the basic levels of the sentence structure in terms of listening, reading, writing and speaking.</t>
  </si>
  <si>
    <t>1. To Provide ESP instruction to enhance students’ reading and writing in order to provide practice &amp; interest in the language. 
2. To prepare students to sit for assessments and evaluations such as tests (IELTS,TOEFEL) and quizzes in order to test and revise proper acquisition of the English language.
 3. To build students' confidence and motivation through exposure to facts, figures, quotations, and the latest technological innovations in order to generate interest in the language from an ESP perspective. 
4. To allow students to gain key strategies and expressions for communicating with professionals and specialists.</t>
  </si>
  <si>
    <t xml:space="preserve">1. Grammar – Students will learn complex forms of English grammar including conditional, phrasal verbs, idiomatic expressions etc. Students will practice these structures through communicative and functional activities.
2. Oral Communication – Through listening comprehension and oral performances, students will practice their communication skills. Students will learn how to acquire the main principles of oral presentation and practice them via exposés. 
3. Reading Skills – Emphasis will be on vocabulary growth, comprehension and expression. Students will develop study and reading skills such as skimming, scanning, inference, etc. 
4. Writing Skills – Emphasis will be on the development of an academic essay, i.e. format, layout, coherence, cohesion, linking devices etc.
</t>
  </si>
  <si>
    <t>Course Materials and Resources: Oxford English for Information Technology. Eric H. Glendinning, John McEwan, 2006.</t>
  </si>
  <si>
    <t>ECUEF431 : Test Logiciel (Certification ISTQB)</t>
  </si>
  <si>
    <t xml:space="preserve">Volume horaire : Cours : 21H ;  TD: 10H30 </t>
  </si>
  <si>
    <t>Connaissance des cycles de développement logiciel
Expérience des projets informatiques</t>
  </si>
  <si>
    <t>Acquérir le vocabulaire des normes et standards relatifs à l'activité de Tests (ISO et IEEE)
Maîtriser l'ensemble des activités d'un processus de test
Connaître les différents niveaux et types de tests
Appréhender les techniques et méthodes de tests
Disposer d'une vue d'ensemble du métier de testeur</t>
  </si>
  <si>
    <r>
      <rPr>
        <b/>
        <sz val="11"/>
        <color theme="1"/>
        <rFont val="Times New Roman"/>
        <family val="1"/>
      </rPr>
      <t>I. Fondamentaux des tests</t>
    </r>
    <r>
      <rPr>
        <sz val="11"/>
        <color theme="1"/>
        <rFont val="Times New Roman"/>
        <family val="1"/>
      </rPr>
      <t xml:space="preserve">
• Que sont les tests ? Les objectifs du test. Différences entre tester et deboguer.
• Pourquoi les tests sont-ils nécessaires ? Enjeux et qualité.
• Le vocabulaire du test : vérification, validation, erreur, défaut, défaillance.
• 7 principes généraux des tests : les tests exhaustifs sont impossibles, tester tôt, regroupement des défauts, test et contexte...
• Processus de test : les activités de test et les tâches associées.
• L’importance de la traçabilité.
• La psychologie des tests. Différence d'état d'esprit entre le testeur et le développeur.
</t>
    </r>
    <r>
      <rPr>
        <b/>
        <sz val="11"/>
        <color theme="1"/>
        <rFont val="Times New Roman"/>
        <family val="1"/>
      </rPr>
      <t>II. Tester pendant le cycle de vie du développement logiciel</t>
    </r>
    <r>
      <rPr>
        <sz val="11"/>
        <color theme="1"/>
        <rFont val="Times New Roman"/>
        <family val="1"/>
      </rPr>
      <t xml:space="preserve">
• Modèles de développement logiciels : modèle en V, modèle incrémental et itératif.
• Les 4 niveaux de tests : test de composants, test d'Intégration, test système, test d'acceptation.
• Les principales approches de test : Big-bang, Ad-hoc, Incrémentale, Exploratoire, Dos à Dos...
• Types de tests : fonctionnels, non-fonctionnels, boîte noire, boîte blanche.
• Tests de confirmation et de régression.
• Tests de maintenance
</t>
    </r>
    <r>
      <rPr>
        <b/>
        <sz val="11"/>
        <color theme="1"/>
        <rFont val="Times New Roman"/>
        <family val="1"/>
      </rPr>
      <t>III. Tests statiques</t>
    </r>
    <r>
      <rPr>
        <sz val="11"/>
        <color theme="1"/>
        <rFont val="Times New Roman"/>
        <family val="1"/>
      </rPr>
      <t xml:space="preserve">
• Bases des tests statiques.
• Bénéfices des tests statiques.
• Les différents types de revue.
• Processus de revue formelle. Les principales activités, les rôles et responsabilités, les facteurs de succès.
• Les techniques de revue : Ad hoc, basée sur les rôles, basée sur la perspective.
</t>
    </r>
  </si>
  <si>
    <r>
      <rPr>
        <b/>
        <sz val="11"/>
        <color theme="1"/>
        <rFont val="Times New Roman"/>
        <family val="1"/>
      </rPr>
      <t>IV. Techniques de test</t>
    </r>
    <r>
      <rPr>
        <sz val="11"/>
        <color theme="1"/>
        <rFont val="Times New Roman"/>
        <family val="1"/>
      </rPr>
      <t xml:space="preserve">
• Identifier les conditions de test et concevoir des cas de test.
• Traçabilité des éléments de tests.
• Catégories de techniques de tests, boîte-noire ou boîte-blanche.
• Techniques basées sur les spécifications ou techniques boîte noire.
• Partitions d’équivalence, limites, tables de décision, transitions d'état...
• Techniques basées sur la structure ou boîte blanche.
• Couverture des instructions, des décisions.
• Techniques basées sur l'expérience.
• Sélectionner les techniques de tests.
</t>
    </r>
    <r>
      <rPr>
        <b/>
        <sz val="11"/>
        <color theme="1"/>
        <rFont val="Times New Roman"/>
        <family val="1"/>
      </rPr>
      <t>V. Gestion des tests</t>
    </r>
    <r>
      <rPr>
        <sz val="11"/>
        <color theme="1"/>
        <rFont val="Times New Roman"/>
        <family val="1"/>
      </rPr>
      <t xml:space="preserve">
• Organisation des tests : indépendance du test, rôle d’un Test Manager et d’un Testeur.
• Planification et estimation des tests : plan de test, critères d’entrée et de sortie des tests.
• Pilotage et contrôle des tests, rapports de test.
• Gestion de configuration.
• Risques et Tests : risques projet et risques produit.
• Gestion des défauts.
</t>
    </r>
    <r>
      <rPr>
        <b/>
        <sz val="11"/>
        <color theme="1"/>
        <rFont val="Times New Roman"/>
        <family val="1"/>
      </rPr>
      <t>VI. Outils de support aux tests</t>
    </r>
    <r>
      <rPr>
        <sz val="11"/>
        <color theme="1"/>
        <rFont val="Times New Roman"/>
        <family val="1"/>
      </rPr>
      <t xml:space="preserve">
• Classement des outils.
• Bénéfices et risques de l’automatisation.
• Les outils pour la gestion des tests.
• Les outils pour les tests statiques.
• Les outils pour l’exécution des tests.
• Utilisation efficace des outils : bénéfices et risques potentiels.
• Introduire un outil dans une organisation : sélection, projet pilote, déploiement.
</t>
    </r>
  </si>
  <si>
    <t>https://www.istqb.org/downloads/syllabi/foundation-level-syllabus.html
https://www.istqb.org/certification-path-root/foundation-level/foundation-level-content.html</t>
  </si>
  <si>
    <t xml:space="preserve">Volume horaire :Cours : 10H30 ; TP : 21H </t>
  </si>
  <si>
    <t>ECUEF523 : Projet Fédéré (Réseaux)</t>
  </si>
  <si>
    <t>ECUEF531 : Virtualisation et conteneur</t>
  </si>
  <si>
    <t>ECUEF511 : Virtualisation des réseaux</t>
  </si>
  <si>
    <t>Volume horaire : Cours : 21H, TP : 10,5H</t>
  </si>
  <si>
    <t>- Infrastructure des centres des données
- Virtualisation</t>
  </si>
  <si>
    <t>À l'issu du cours, l’étudiant doit être capable : 
• comprendre le principe de centres de données virtualisés
• avoir une idée sur les technologies de réseaux programmable
• savoir manupiler l'outil OpenFlow pour controller les équipements réseaux (routeurs, switchs, …)
• comprendre le principe d' orchestration d'un réseau</t>
  </si>
  <si>
    <t>Volume horaire : Cours 21H</t>
  </si>
  <si>
    <t>Students should master technical and more complex sentence structure in terms of listening, reading, writing and speaking.</t>
  </si>
  <si>
    <t>The goal of this course is to prepare students with the individual and collaborative technical writing, presentation, and research skills necessary to be effective technical communicators in academic and professional environments.</t>
  </si>
  <si>
    <t xml:space="preserve">a. Understanding the characteristics of technical writing and the importance of purpose, audience, and genre for written communication in technical fields. 
b. Articulating complex engineering ideas appropriate for targeted audiences. 
c. Planning, drafting, revising, editing, and critiquing technical and professional documents through individual and collaborative writing. 
d. Writing effective technical and business documents that are grammatically and stylistically correct. 
e. Preparing and delivering professional technical presentations through applying principles of effective oral communication and slide design.
f. Applying principles for the visual display of quantitative information.
 g. Researching, analyzing, synthesizing, and applying information to create technical reports. 
h. Recognizing ethical implications of technical communication in professional contexts. 
i. Understanding the contemporary issues in engineering from an environmental, societal, economic, and global perspective.
</t>
  </si>
  <si>
    <t>Pocketbook of Technical Writing for Engineers and Scientists, 3rd ed. McGraw-Hill, 2007. ISBN-13: 978-0073191591</t>
  </si>
  <si>
    <t>Préparation à l'environnement professionnel</t>
  </si>
  <si>
    <t>ECUEF513: Préparation à l'environnement professionnel</t>
  </si>
  <si>
    <t>Volume horaire : Cours: 21H</t>
  </si>
  <si>
    <t>Systéme d'évaluation :Contôle Continu</t>
  </si>
  <si>
    <r>
      <t xml:space="preserve">Ce cours est conçu pour aider les étudiants à l'exploration de soi pour atteindre la réussite. La pensée critique sera utilisée pour aider les étudiants dans leur développement de soi.  Les étudiants examinent les valeurs, les habitudes, les attitudes et les comportements qui les aideront à maximiser leurs capacités à l’apprentissage efficacement afin de réussir dans la vie personnelle et professionnelle et atteindre ainsi leur potentiel maximum. 
</t>
    </r>
    <r>
      <rPr>
        <b/>
        <sz val="11"/>
        <color theme="1"/>
        <rFont val="Times New Roman"/>
        <family val="1"/>
      </rPr>
      <t>Ateliers pédagogiques</t>
    </r>
    <r>
      <rPr>
        <sz val="11"/>
        <color theme="1"/>
        <rFont val="Times New Roman"/>
        <family val="1"/>
      </rPr>
      <t xml:space="preserve">
• Communiquer efficacement
• Maitriser les outils de l’écoute active 
• Gérer le temps, 
• Fixer des objectifs concrets, motivants, réalistes et catalyseurs d’innovation
• Partager et Innover 
</t>
    </r>
  </si>
  <si>
    <r>
      <rPr>
        <b/>
        <sz val="11"/>
        <color theme="1"/>
        <rFont val="Calibri"/>
        <family val="2"/>
        <scheme val="minor"/>
      </rPr>
      <t>Chapitre I   Introduction : La Réussite</t>
    </r>
    <r>
      <rPr>
        <sz val="11"/>
        <color theme="1"/>
        <rFont val="Calibri"/>
        <family val="2"/>
        <scheme val="minor"/>
      </rPr>
      <t xml:space="preserve"> 
Section I : Les différentes interprétations du succès 
Section II : Définir le succès
Section II : Les différents obstacles à la réussite
Section III : Comment surmonter les obstacles
</t>
    </r>
    <r>
      <rPr>
        <b/>
        <sz val="11"/>
        <color theme="1"/>
        <rFont val="Calibri"/>
        <family val="2"/>
        <scheme val="minor"/>
      </rPr>
      <t xml:space="preserve">Chapitre II  Introduction : L’Evolution humaine </t>
    </r>
    <r>
      <rPr>
        <sz val="11"/>
        <color theme="1"/>
        <rFont val="Calibri"/>
        <family val="2"/>
        <scheme val="minor"/>
      </rPr>
      <t xml:space="preserve">
Section I : La dépendance avantages et inconvénients
Section II : L'indépendance avantages et inconvénients
 Section III : L'interdépendance 
Section IV : Le potentiel 
</t>
    </r>
    <r>
      <rPr>
        <b/>
        <sz val="11"/>
        <color theme="1"/>
        <rFont val="Calibri"/>
        <family val="2"/>
        <scheme val="minor"/>
      </rPr>
      <t>Chapitre III Introduction : Les paradigmes et l’évolution humaine</t>
    </r>
    <r>
      <rPr>
        <sz val="11"/>
        <color theme="1"/>
        <rFont val="Calibri"/>
        <family val="2"/>
        <scheme val="minor"/>
      </rPr>
      <t xml:space="preserve">
Section I : Les paradigmes de soi 
Section II : Les paradigmes des autres 
Section III : Les paradigmes de la vie
Section IV : Les valeurs universelles
</t>
    </r>
    <r>
      <rPr>
        <b/>
        <sz val="11"/>
        <color theme="1"/>
        <rFont val="Calibri"/>
        <family val="2"/>
        <scheme val="minor"/>
      </rPr>
      <t xml:space="preserve">
Chapitre IV Introduction : Les habitudes qui permettent la réussite dans la vie</t>
    </r>
    <r>
      <rPr>
        <sz val="11"/>
        <color theme="1"/>
        <rFont val="Calibri"/>
        <family val="2"/>
        <scheme val="minor"/>
      </rPr>
      <t xml:space="preserve">
Section I : Evolution par la pratique 
Section II : Les différences entre habitudes, attitudes et comportements
Section III : L’importance des bonnes habitudes et comment les développer
Section IV : Le processus de changement des mauvaises attitudes et comportements
Section V : Apprendre à connaitre et à valoriser les petites et grandes victoires
</t>
    </r>
  </si>
  <si>
    <r>
      <rPr>
        <b/>
        <sz val="11"/>
        <color theme="1"/>
        <rFont val="Calibri"/>
        <family val="2"/>
        <scheme val="minor"/>
      </rPr>
      <t>Chapitre V La communication en contexte de diversité</t>
    </r>
    <r>
      <rPr>
        <sz val="11"/>
        <color theme="1"/>
        <rFont val="Calibri"/>
        <family val="2"/>
        <scheme val="minor"/>
      </rPr>
      <t xml:space="preserve">
</t>
    </r>
    <r>
      <rPr>
        <b/>
        <sz val="11"/>
        <color theme="1"/>
        <rFont val="Calibri"/>
        <family val="2"/>
        <scheme val="minor"/>
      </rPr>
      <t>Section I : Styles en matière de communication</t>
    </r>
    <r>
      <rPr>
        <sz val="11"/>
        <color theme="1"/>
        <rFont val="Calibri"/>
        <family val="2"/>
        <scheme val="minor"/>
      </rPr>
      <t xml:space="preserve">
     Aux niveaux : verbal, para-verbal et non verbal
     Prise en compte des facteurs contextuels
</t>
    </r>
    <r>
      <rPr>
        <b/>
        <sz val="11"/>
        <color theme="1"/>
        <rFont val="Calibri"/>
        <family val="2"/>
        <scheme val="minor"/>
      </rPr>
      <t>Section II : Stratégies en matière de communication interculturelle</t>
    </r>
    <r>
      <rPr>
        <sz val="11"/>
        <color theme="1"/>
        <rFont val="Calibri"/>
        <family val="2"/>
        <scheme val="minor"/>
      </rPr>
      <t xml:space="preserve">
     Observation des messages non verbaux et para-verbaux
     Écoute active
     Les styles de communication au sein de l’équipe
</t>
    </r>
    <r>
      <rPr>
        <b/>
        <sz val="11"/>
        <color theme="1"/>
        <rFont val="Calibri"/>
        <family val="2"/>
        <scheme val="minor"/>
      </rPr>
      <t>Section III : La diversité des styles d'apprentissage</t>
    </r>
    <r>
      <rPr>
        <sz val="11"/>
        <color theme="1"/>
        <rFont val="Calibri"/>
        <family val="2"/>
        <scheme val="minor"/>
      </rPr>
      <t xml:space="preserve">
     Divergent
     Assimilateur
     Convergent
     Accommodateur
</t>
    </r>
    <r>
      <rPr>
        <b/>
        <sz val="11"/>
        <color theme="1"/>
        <rFont val="Calibri"/>
        <family val="2"/>
        <scheme val="minor"/>
      </rPr>
      <t>Section IV :  Développement des styles d’apprentissage</t>
    </r>
    <r>
      <rPr>
        <sz val="11"/>
        <color theme="1"/>
        <rFont val="Calibri"/>
        <family val="2"/>
        <scheme val="minor"/>
      </rPr>
      <t xml:space="preserve">
     Interaction avec des personnes dont le style d’apprentissage est différent
     Recours au style d’apprentissage opposé à vos préférences
     Adaptation du style d’apprentissage en fonction des situations
</t>
    </r>
  </si>
  <si>
    <t xml:space="preserve">C.F. Gray et E.W. Larson, La matrice d’affectation des responsabilités, dans Management de projet, McGraw-Hill, 2007, p. 126-127. ISBN 978-2-765104-537
D. A. Kolb, Répertoire des styles d’apprentissage de Kolb, Hay Resources 1999.
T. Miedaner. Coach Yourself to a New Career, ISBN: 978-0-07-170672-8. Editions Mc GRAW Hill 2010 ; 
R.  Bandler, O. Fitzpatrick, A. Roberti. L'essentiel de la PNL: Les clés d'une vie réussie, Editions de L’Homme. 2014. 
</t>
  </si>
  <si>
    <t>ECUEF532 : Infrastructure centre de données</t>
  </si>
  <si>
    <r>
      <t xml:space="preserve">À l'issu du cours, l’étudiant doit être capable : 
• de comprendre exigences les actuelles auxquelles les infrastructures de Data Centers doivent répondre
</t>
    </r>
    <r>
      <rPr>
        <sz val="12"/>
        <color rgb="FF000000"/>
        <rFont val="Times New Roman"/>
        <family val="1"/>
      </rPr>
      <t xml:space="preserve">• de se </t>
    </r>
    <r>
      <rPr>
        <sz val="11"/>
        <color rgb="FF000000"/>
        <rFont val="Times New Roman"/>
        <family val="1"/>
      </rPr>
      <t>préparer à la mise en place, à l'extension ou à la rénovation d'un datacenter répondant aux normes internationales (pérennité, disponibilité et réduction de la consommation d’énergie)</t>
    </r>
  </si>
  <si>
    <r>
      <rPr>
        <b/>
        <sz val="11"/>
        <color rgb="FF000000"/>
        <rFont val="Times New Roman"/>
        <family val="1"/>
      </rPr>
      <t>I. Qu'est-ce qu'un Data Center?</t>
    </r>
    <r>
      <rPr>
        <sz val="11"/>
        <color rgb="FF000000"/>
        <rFont val="Times New Roman"/>
        <family val="1"/>
        <charset val="128"/>
      </rPr>
      <t xml:space="preserve">
     	1. Définition d'un Data Center.
     	2. Quels sont les différents systèmes constituant l’infrastructure d’un Data Center
     	3. Quel est l'enjeur majeur d’un Data Center
</t>
    </r>
    <r>
      <rPr>
        <b/>
        <sz val="11"/>
        <color rgb="FF000000"/>
        <rFont val="Times New Roman"/>
        <family val="1"/>
      </rPr>
      <t>II. Aperçu du marché des Data Centers</t>
    </r>
    <r>
      <rPr>
        <sz val="11"/>
        <color rgb="FF000000"/>
        <rFont val="Times New Roman"/>
        <family val="1"/>
        <charset val="128"/>
      </rPr>
      <t xml:space="preserve">
     	1. Un marché mondial en pleine croissance
     	2. Prix de propriété
     	3. Prix d’exploitation
</t>
    </r>
    <r>
      <rPr>
        <b/>
        <sz val="11"/>
        <color rgb="FF000000"/>
        <rFont val="Times New Roman"/>
        <family val="1"/>
      </rPr>
      <t>III. Principaux organismes de Data Centers</t>
    </r>
    <r>
      <rPr>
        <sz val="11"/>
        <color rgb="FF000000"/>
        <rFont val="Times New Roman"/>
        <family val="1"/>
        <charset val="128"/>
      </rPr>
      <t xml:space="preserve">
     	1. Les normes et organismes de normalisation
     	2. La norme TIA
     	3. La norme ISO
     	4. La norme Cenelec
     	5. La norme IEEE
     	6. BICSI
</t>
    </r>
    <r>
      <rPr>
        <b/>
        <sz val="11"/>
        <color rgb="FF000000"/>
        <rFont val="Times New Roman"/>
        <family val="1"/>
      </rPr>
      <t>VI. Les meilleures pratiques</t>
    </r>
    <r>
      <rPr>
        <sz val="11"/>
        <color rgb="FF000000"/>
        <rFont val="Times New Roman"/>
        <family val="1"/>
        <charset val="128"/>
      </rPr>
      <t xml:space="preserve">
     	1. European Code of Conduct on Data Centres Energy Efficiency – European Commission
     	2. The Green Grid
     	3. Energy Star
</t>
    </r>
    <r>
      <rPr>
        <b/>
        <sz val="11"/>
        <color rgb="FF000000"/>
        <rFont val="Times New Roman"/>
        <family val="1"/>
      </rPr>
      <t>V. Les problématiques majeures des Data Centers</t>
    </r>
    <r>
      <rPr>
        <sz val="11"/>
        <color rgb="FF000000"/>
        <rFont val="Times New Roman"/>
        <family val="1"/>
        <charset val="128"/>
      </rPr>
      <t xml:space="preserve">
     	1. Bâtiment situé en zone inadéquate
     	2. Architecture non conforme
     	3. Gestion inefficace des infrastructures
     	4. Poids des équipements
     	5. Consommation excessive d’énergie
     	6. Dégagement calorifique non maîtrisé
     	7. Instabilité des différents paramètres
     	8. Système de câblage informatique inexploitable
</t>
    </r>
    <r>
      <rPr>
        <b/>
        <sz val="11"/>
        <color rgb="FF000000"/>
        <rFont val="Times New Roman"/>
        <family val="1"/>
      </rPr>
      <t>VI. Focus sur la disponibilité</t>
    </r>
    <r>
      <rPr>
        <sz val="11"/>
        <color rgb="FF000000"/>
        <rFont val="Times New Roman"/>
        <family val="1"/>
        <charset val="128"/>
      </rPr>
      <t xml:space="preserve">
     	1. Les « Tiers » ou niveaux de disponibilité
     	2. Les termes normatifs :
          		2.1 Conception N+1
          		2.2 Conception S+S
          		2.3 Concurrently maintainable
          		2.4 Fault tolerant
</t>
    </r>
    <r>
      <rPr>
        <b/>
        <sz val="11"/>
        <color rgb="FF000000"/>
        <rFont val="Times New Roman"/>
        <family val="1"/>
      </rPr>
      <t>VII. Focus sur l’architecture</t>
    </r>
    <r>
      <rPr>
        <sz val="11"/>
        <color rgb="FF000000"/>
        <rFont val="Times New Roman"/>
        <family val="1"/>
        <charset val="128"/>
      </rPr>
      <t xml:space="preserve">
     	1. Charge au sol
     	2. Charge sur plancher technique
     	3. Hauteur de plafond
     	4. Hauteur de plancher technique
     	5. Dimension des portes
     	6. Niveau d’éclairage
</t>
    </r>
    <r>
      <rPr>
        <b/>
        <sz val="11"/>
        <color rgb="FF000000"/>
        <rFont val="Times New Roman"/>
        <family val="1"/>
      </rPr>
      <t>VIII. Point sur la gestion thermique d'un Data Center</t>
    </r>
    <r>
      <rPr>
        <sz val="11"/>
        <color rgb="FF000000"/>
        <rFont val="Times New Roman"/>
        <family val="1"/>
        <charset val="128"/>
      </rPr>
      <t xml:space="preserve">
     	1. La climatisation d'un datacenter
     	2. La notion d’allées chaudes /allées froides
     	4. Les allées chaudes confinées
     	5. Les allées froides confinées
     	6. Le faux plancher
     	7. Le faux plafond
     	8. Les puissances de refroidissement
     	9. La gestion des « blade servers »
</t>
    </r>
    <r>
      <rPr>
        <b/>
        <sz val="11"/>
        <color rgb="FF000000"/>
        <rFont val="Times New Roman"/>
        <family val="1"/>
      </rPr>
      <t>VIII. Point sur la gestion électrique d'un data center</t>
    </r>
    <r>
      <rPr>
        <sz val="11"/>
        <color rgb="FF000000"/>
        <rFont val="Times New Roman"/>
        <family val="1"/>
        <charset val="128"/>
      </rPr>
      <t xml:space="preserve">
     	1. Conception
     	2. Générateurs
     	3. Onduleurs
     	4. PDU’s
</t>
    </r>
    <r>
      <rPr>
        <sz val="11"/>
        <color rgb="FF000000"/>
        <rFont val="Times New Roman"/>
        <family val="1"/>
      </rPr>
      <t>IX. Les enveloppes</t>
    </r>
    <r>
      <rPr>
        <sz val="11"/>
        <color rgb="FF000000"/>
        <rFont val="Times New Roman"/>
        <family val="1"/>
        <charset val="128"/>
      </rPr>
      <t xml:space="preserve">
    	1. Les armoires
    	2. Les bâtis
    	3. La topologie “Top of Rack”
    	4. La topologie “Middle of Row”
    	5. La topologie “End of Row”
</t>
    </r>
    <r>
      <rPr>
        <b/>
        <sz val="11"/>
        <color rgb="FF000000"/>
        <rFont val="Times New Roman"/>
        <family val="1"/>
      </rPr>
      <t>X. La mise à la masse</t>
    </r>
    <r>
      <rPr>
        <sz val="11"/>
        <color rgb="FF000000"/>
        <rFont val="Times New Roman"/>
        <family val="1"/>
        <charset val="128"/>
      </rPr>
      <t xml:space="preserve">
    	1. Du câblage
    	2. Des armoires
    	3. Du faux plancher
</t>
    </r>
    <r>
      <rPr>
        <b/>
        <sz val="11"/>
        <color rgb="FF000000"/>
        <rFont val="Times New Roman"/>
        <family val="1"/>
      </rPr>
      <t>XI. Les chemins de câblage</t>
    </r>
    <r>
      <rPr>
        <sz val="11"/>
        <color rgb="FF000000"/>
        <rFont val="Times New Roman"/>
        <family val="1"/>
        <charset val="128"/>
      </rPr>
      <t xml:space="preserve">
    	1. Topologie
    	2. Courants faibles
    	3. Fibre optique
   	4. Courant fort
</t>
    </r>
    <r>
      <rPr>
        <b/>
        <sz val="11"/>
        <color rgb="FF000000"/>
        <rFont val="Times New Roman"/>
        <family val="1"/>
      </rPr>
      <t>XII. Le câblage de données</t>
    </r>
    <r>
      <rPr>
        <sz val="11"/>
        <color rgb="FF000000"/>
        <rFont val="Times New Roman"/>
        <family val="1"/>
        <charset val="128"/>
      </rPr>
      <t xml:space="preserve">
     	1. Topologie
     	2. Le câblage cuivre sans blindage
     	3. Le câblage cuivre avec blindage
     	4. Le câblage préconnecté
     	5. Le câblage fibre optique multimode
     	6. Le câblage fibre optique monomode
     	7. L’Ethernet à 10Gbps, 40Gbps et 100Gbps
     	8. Les autres technologies
     	9. Les brassages : horizontaux, verticaux, intelligents
</t>
    </r>
    <r>
      <rPr>
        <b/>
        <sz val="11"/>
        <color rgb="FF000000"/>
        <rFont val="Times New Roman"/>
        <family val="1"/>
      </rPr>
      <t>XIII. Exploitation de l’infrastructure</t>
    </r>
    <r>
      <rPr>
        <sz val="11"/>
        <color rgb="FF000000"/>
        <rFont val="Times New Roman"/>
        <family val="1"/>
        <charset val="128"/>
      </rPr>
      <t xml:space="preserve">
     	1. Maintenance au quotidien
     	2. Installation et retrait.
     	3. Le déménagement des équipements
</t>
    </r>
    <r>
      <rPr>
        <b/>
        <sz val="11"/>
        <color rgb="FF000000"/>
        <rFont val="Times New Roman"/>
        <family val="1"/>
      </rPr>
      <t>XIV. « Green » et mesure de performance d’un Data Center</t>
    </r>
    <r>
      <rPr>
        <sz val="11"/>
        <color rgb="FF000000"/>
        <rFont val="Times New Roman"/>
        <family val="1"/>
        <charset val="128"/>
      </rPr>
      <t xml:space="preserve">
     	1. La virtualisation
     	2. PUE &amp; DCIE, les 4 méthodes de mesure de PUE
     	3. Economies réalisées en Euros
</t>
    </r>
    <r>
      <rPr>
        <b/>
        <sz val="11"/>
        <color rgb="FF000000"/>
        <rFont val="Times New Roman"/>
        <family val="1"/>
      </rPr>
      <t>XV. Notions de sécurité</t>
    </r>
    <r>
      <rPr>
        <sz val="11"/>
        <color rgb="FF000000"/>
        <rFont val="Times New Roman"/>
        <family val="1"/>
        <charset val="128"/>
      </rPr>
      <t xml:space="preserve">
     	1. Sécurité en cas d'incendie
     	2. La vidéo surveillance : tendance IP, normalisation Power over Ethernet
     	3. Le contrôle d’accès : tendance IP.</t>
    </r>
  </si>
  <si>
    <r>
      <rPr>
        <b/>
        <sz val="11"/>
        <color rgb="FF000000"/>
        <rFont val="Times New Roman"/>
        <family val="1"/>
      </rPr>
      <t>I. Introduction aux réseaux dans les centres de données
II. Rappels sur la virtualisation
III. Centres de données virtualisés :</t>
    </r>
    <r>
      <rPr>
        <sz val="11"/>
        <color rgb="FF000000"/>
        <rFont val="Times New Roman"/>
        <family val="1"/>
      </rPr>
      <t xml:space="preserve"> 
     </t>
    </r>
    <r>
      <rPr>
        <sz val="11"/>
        <color rgb="FF000000"/>
        <rFont val="Times New Roman"/>
        <family val="1"/>
        <charset val="1"/>
      </rPr>
      <t xml:space="preserve">	1. Stockage
     	2. Réseau
     	3. Applications
</t>
    </r>
    <r>
      <rPr>
        <b/>
        <sz val="11"/>
        <color rgb="FF000000"/>
        <rFont val="Times New Roman"/>
        <family val="1"/>
      </rPr>
      <t>IV. Technologies de réseaux programmable ou SDN (Software Defined Network)</t>
    </r>
    <r>
      <rPr>
        <sz val="11"/>
        <color rgb="FF000000"/>
        <rFont val="Times New Roman"/>
        <family val="1"/>
      </rPr>
      <t xml:space="preserve">
     </t>
    </r>
    <r>
      <rPr>
        <sz val="11"/>
        <color rgb="FF000000"/>
        <rFont val="Times New Roman"/>
        <family val="1"/>
        <charset val="1"/>
      </rPr>
      <t xml:space="preserve">	1. Propriétés
     	2. Solutions
     	3. Standards
</t>
    </r>
    <r>
      <rPr>
        <b/>
        <sz val="11"/>
        <color rgb="FF000000"/>
        <rFont val="Times New Roman"/>
        <family val="1"/>
      </rPr>
      <t xml:space="preserve">V. Technologie OpenFlow et contrôleurs </t>
    </r>
    <r>
      <rPr>
        <sz val="11"/>
        <color rgb="FF000000"/>
        <rFont val="Times New Roman"/>
        <family val="1"/>
      </rPr>
      <t xml:space="preserve">
     	1. Architecture
     	2. Installation de OpenFlow et prise en main
</t>
    </r>
    <r>
      <rPr>
        <b/>
        <sz val="11"/>
        <color rgb="FF000000"/>
        <rFont val="Times New Roman"/>
        <family val="1"/>
      </rPr>
      <t>VI. Virtualisation des fonctions réseaux NFV (Network Function Virtualization)</t>
    </r>
    <r>
      <rPr>
        <sz val="11"/>
        <color rgb="FF000000"/>
        <rFont val="Times New Roman"/>
        <family val="1"/>
      </rPr>
      <t xml:space="preserve">
     	1. Architecture
     	2. Exemple de virtualisation d'une fonction réseau
</t>
    </r>
    <r>
      <rPr>
        <b/>
        <sz val="11"/>
        <color rgb="FF000000"/>
        <rFont val="Times New Roman"/>
        <family val="1"/>
      </rPr>
      <t>VII. Modèle NFV de l'ETSI  
VIII. Orchestration SDN</t>
    </r>
  </si>
  <si>
    <t>ECUEF542 : Déploiement services Cloud</t>
  </si>
  <si>
    <t>Volume horaire : Cours : 10,5H, TP : 21H</t>
  </si>
  <si>
    <t>- Infrastructure des centres des données
- Virtualisation et virtualisation des réseaux</t>
  </si>
  <si>
    <t>À l'issu du cours, l’étudiant doit être capable : 
• mettre en place OpenStack sur deux ou trois machines 
• comprendre le principe du cloud computing
• avoir une idée sur le SaaS et comment déployer un service Cloud
• connaître le PaaS et comment déployer une application Cloud</t>
  </si>
  <si>
    <r>
      <rPr>
        <b/>
        <sz val="11"/>
        <color rgb="FF000000"/>
        <rFont val="Times New Roman"/>
        <family val="1"/>
      </rPr>
      <t>I. Généralités sur le cloud computing
II. OpenStack</t>
    </r>
    <r>
      <rPr>
        <sz val="11"/>
        <color rgb="FF000000"/>
        <rFont val="Times New Roman"/>
        <family val="1"/>
        <charset val="128"/>
      </rPr>
      <t xml:space="preserve">
     	1. Introduction
     	2. Installer et mettre en place OpenStack 
</t>
    </r>
    <r>
      <rPr>
        <b/>
        <sz val="11"/>
        <color rgb="FF000000"/>
        <rFont val="Times New Roman"/>
        <family val="1"/>
      </rPr>
      <t>III. Infrastructure as a Service (IaaS)</t>
    </r>
    <r>
      <rPr>
        <sz val="11"/>
        <color rgb="FF000000"/>
        <rFont val="Times New Roman"/>
        <family val="1"/>
        <charset val="128"/>
      </rPr>
      <t xml:space="preserve">
     	1. Introduction
     	2. Déploiement d'un service Cloud sous :
          		2.1. Amazon EC2
          		2.2. Azure Virtual Machine
          		2.3. DigitalOcean
          		2.4. Google Compute Engine
</t>
    </r>
    <r>
      <rPr>
        <b/>
        <sz val="11"/>
        <color rgb="FF000000"/>
        <rFont val="Times New Roman"/>
        <family val="1"/>
      </rPr>
      <t>IV. Platform as a service (Paas)</t>
    </r>
    <r>
      <rPr>
        <sz val="11"/>
        <color rgb="FF000000"/>
        <rFont val="Times New Roman"/>
        <family val="1"/>
        <charset val="128"/>
      </rPr>
      <t xml:space="preserve">
      	1. Introcution
      	2. Déploiement d'une application Cloud sous :
            		2.1 Cloud Foundry
            		2.2 OpenShift
            		2.3. Plateforme Heroku
</t>
    </r>
  </si>
  <si>
    <t>Modules Optionnels suggérées</t>
  </si>
  <si>
    <t xml:space="preserve">Certifications suggérées </t>
  </si>
  <si>
    <t>Architectures Avancées des Processeurs</t>
  </si>
  <si>
    <t>Certifications sur les technologies Java</t>
  </si>
  <si>
    <t>Automatique</t>
  </si>
  <si>
    <t>Développement d’applications réparties</t>
  </si>
  <si>
    <t>Certification TOEFL/TOEIC</t>
  </si>
  <si>
    <t>Certification ISTQB</t>
  </si>
  <si>
    <r>
      <t>Certification en Réseaux</t>
    </r>
    <r>
      <rPr>
        <sz val="11"/>
        <color theme="1"/>
        <rFont val="Times New Roman"/>
        <family val="1"/>
      </rPr>
      <t xml:space="preserve"> </t>
    </r>
  </si>
  <si>
    <t>Big data</t>
  </si>
  <si>
    <t>Certification en Gestion de Projets</t>
  </si>
  <si>
    <t>Préparation à la certification LPI (LPIC 1 &amp; 2)</t>
  </si>
  <si>
    <t>Préparation à la certification en sécurité</t>
  </si>
  <si>
    <t>I Notions fondamentales de la transmission sans fil
     1. Applications des réseaux sans fil (Informatique mobile, systèmes ambiants, systèmes embarqués, RFID, …)
     2. Architectures et modèles de réseaux sans fil &amp; Concept cellulaire 
     4. Spectre de fréquences et Règlementation (ISM)
     8. Techniques d’accès au canal, étalement de spectre,  OFDM &amp; CDMA
     9. Handover et gestion de la localisation
II. Réseaux WLANs
1. Vue d’ensemble
2. Réseaux 802.11 (Wi-FI)
3. Réseaux 802.15 (Li-FI) 
III- Réseaux cellulaires 
     1. Architecture GSM, GPRS
     3. Architecture UMTS, HSDPA &amp; HSUPA
4. Réseaux 4G,  Architecture LTE,     
5. NGN et 5G
IV -Réseaux satellitaires
      1. Architectures
     2. Approches d’allocation de canal
     3. Etude de cas : l’accès Internet par satellite
V-Boucle locale radio (WMAN) et Réseaux  personnels  sans fil (WPAN)
     1. WiMax et accès sans fil à large bande (802.16)
     2. Vue d’ensemble des technologies WPAN, famille des  Réseaux 802.15 (Bluetooth, Zigbee, Rubee, Z-Wave &amp;, UWB)
VI-Le réseau LPWAN
      2. Caractéristiques des réseaux LPWAN. 
      3. Les offres opérateurs disponibles opérateurs (UNB, Sigfox, LORA, NB-IoT, mMTC, etc)
4. -6LowPAN</t>
  </si>
  <si>
    <r>
      <t>1.</t>
    </r>
    <r>
      <rPr>
        <sz val="7"/>
        <color rgb="FF1F4D78"/>
        <rFont val="Times New Roman"/>
        <family val="1"/>
      </rPr>
      <t xml:space="preserve">                  </t>
    </r>
    <r>
      <rPr>
        <sz val="11"/>
        <rFont val="Times New Roman"/>
        <family val="1"/>
      </rPr>
      <t>Gunter Pauli</t>
    </r>
    <r>
      <rPr>
        <sz val="12"/>
        <color rgb="FF1F4D78"/>
        <rFont val="Calibri Light"/>
        <family val="2"/>
      </rPr>
      <t xml:space="preserve">, </t>
    </r>
    <r>
      <rPr>
        <sz val="11"/>
        <rFont val="Times New Roman"/>
        <family val="1"/>
      </rPr>
      <t xml:space="preserve"> Li-Fi : la communication à la vitesse de la lumière, Eyrolles, 2018</t>
    </r>
  </si>
  <si>
    <r>
      <t>2.</t>
    </r>
    <r>
      <rPr>
        <sz val="7"/>
        <color rgb="FF1F4D78"/>
        <rFont val="Times New Roman"/>
        <family val="1"/>
      </rPr>
      <t xml:space="preserve">                  </t>
    </r>
    <r>
      <rPr>
        <i/>
        <sz val="11"/>
        <rFont val="Times New Roman"/>
        <family val="1"/>
      </rPr>
      <t>Guy Pujolle</t>
    </r>
    <r>
      <rPr>
        <sz val="11"/>
        <rFont val="Times New Roman"/>
        <family val="1"/>
      </rPr>
      <t xml:space="preserve"> Les réseaux L'ére des réseaux cloud et de la 5G - Eyrolles 2018</t>
    </r>
  </si>
  <si>
    <r>
      <t>3.</t>
    </r>
    <r>
      <rPr>
        <sz val="7"/>
        <color rgb="FF1F4D78"/>
        <rFont val="Times New Roman"/>
        <family val="1"/>
      </rPr>
      <t xml:space="preserve">                  </t>
    </r>
    <r>
      <rPr>
        <sz val="11"/>
        <rFont val="Times New Roman"/>
        <family val="1"/>
      </rPr>
      <t>Philippé Atelin, Réseaux sans fil 802.11 : Technologie - Déploiement - Sécurisation [2ième édition] ENI 2015</t>
    </r>
  </si>
  <si>
    <t>ECUEO311: Automatique</t>
  </si>
  <si>
    <t>Volume horaire : Cours: 21H ; TD/TP : 10H30</t>
  </si>
  <si>
    <t>Systéme d'évaluation :Mixte</t>
  </si>
  <si>
    <t xml:space="preserve">Ce module se propose d’introduire les principaux concepts de l’automatique, de donner les principes d’analyse, de synthèse, de modélisation et de régulation automatique des systèmes asservis linéaires (continus et échantillonnés) et les systèmes non linéaires.
Permettre au moyen d’exemples concrets une meilleure compréhension des problèmes de performances des systèmes asservis (stabilité, rapidité, précision, correction).
</t>
  </si>
  <si>
    <t xml:space="preserve">• Généralités : transformée de Laplace, de Fourier et en Z.
• Systèmes linéaires continus : Systèmes commandés, schéma fonctionnel, fonction de transfert, réponse temporelle et harmonique, lieus de transfert (Bode, Nyquist et Black-Nichols).
• Analyse des systèmes asservis : stabilité, précision, rapidité.
• Synthèse des systèmes asservis : correction (cascade, parallèle).
• Identification des systèmes asservis : principe et exemples.
• Systèmes asservis linéaires échantillonnés : analyse, synthèse.
• Systèmes asservis non linéaires : généralités, méthode de l’approximation du premier harmonique, méthode du plan de phase.
• Notions sur la théorie des variables </t>
  </si>
  <si>
    <t xml:space="preserve">Elément d’Automatique, P. FAURE-M. RAUBIN, Dunod.
2. Automatique : Commande des systèmes linéaires, p.larminat, Hermes.
3. Systèmes asservis linéaires continus, c.y.vibert, Ellipses.
4. Automatique de base, p.siarry, Ellipses.
5. Théorie et calcul des asservissements linéaires, j.c gille p. decaulme m. pelegrin, Dunod.
6. Cours d’automatique, j.mainguenaud, Masson et Cie.
</t>
  </si>
  <si>
    <r>
      <rPr>
        <b/>
        <sz val="11"/>
        <color theme="1"/>
        <rFont val="Calibri"/>
        <family val="2"/>
        <scheme val="minor"/>
      </rPr>
      <t>Multicore processor (Intel MIC)</t>
    </r>
    <r>
      <rPr>
        <sz val="11"/>
        <color theme="1"/>
        <rFont val="Calibri"/>
        <family val="2"/>
        <scheme val="minor"/>
      </rPr>
      <t xml:space="preserve">
https://www.intel.com/content/www/us/en/architecture-and-technology/many-integrated-core/intel-many-integrated-core-architecture.html
</t>
    </r>
    <r>
      <rPr>
        <b/>
        <sz val="11"/>
        <color theme="1"/>
        <rFont val="Calibri"/>
        <family val="2"/>
        <scheme val="minor"/>
      </rPr>
      <t xml:space="preserve">Graphic Processing Unit (GPU) </t>
    </r>
    <r>
      <rPr>
        <sz val="11"/>
        <color theme="1"/>
        <rFont val="Calibri"/>
        <family val="2"/>
        <scheme val="minor"/>
      </rPr>
      <t xml:space="preserve">
http://www.labri.fr/perso/pbenard/teaching/pghp/slides/Cours_PGHP_2016_08_Cuda.pdf
</t>
    </r>
    <r>
      <rPr>
        <b/>
        <sz val="11"/>
        <color theme="1"/>
        <rFont val="Calibri"/>
        <family val="2"/>
        <scheme val="minor"/>
      </rPr>
      <t>Digital signal processors (DSPs</t>
    </r>
    <r>
      <rPr>
        <sz val="11"/>
        <color theme="1"/>
        <rFont val="Calibri"/>
        <family val="2"/>
        <scheme val="minor"/>
      </rPr>
      <t xml:space="preserve">) 
https://www.creatis.insa-lyon.fr/~yougz/tsi/dsp.ppt 
http://www.technologuepro.com/cours-genie-electrique/cours-13-architecture-dsp/ 
http://www.ece.mcmaster.ca/~ibruce/courses/COE4TL4_lectures31_32.pdf 
</t>
    </r>
    <r>
      <rPr>
        <b/>
        <sz val="11"/>
        <color theme="1"/>
        <rFont val="Calibri"/>
        <family val="2"/>
        <scheme val="minor"/>
      </rPr>
      <t>Field programmable gate array (FPGA)</t>
    </r>
    <r>
      <rPr>
        <sz val="11"/>
        <color theme="1"/>
        <rFont val="Calibri"/>
        <family val="2"/>
        <scheme val="minor"/>
      </rPr>
      <t xml:space="preserve"> 
https://www.researchgate.net/publication/321024930_Fundamentals_of_FPGA_Architecture
https://www.amiq.com/consulting/misc/free_pdf_books/fpgas_for_dummies_ebook.pdf  
</t>
    </r>
    <r>
      <rPr>
        <b/>
        <sz val="11"/>
        <color theme="1"/>
        <rFont val="Calibri"/>
        <family val="2"/>
        <scheme val="minor"/>
      </rPr>
      <t>Accelerated Processing Unit (APU = CPU+GPU/ADSP/FPGA… on a single ship)</t>
    </r>
    <r>
      <rPr>
        <sz val="11"/>
        <color theme="1"/>
        <rFont val="Calibri"/>
        <family val="2"/>
        <scheme val="minor"/>
      </rPr>
      <t xml:space="preserve">
http://developer.amd.com/wordpress/media/2012/10/apu101.pdf 
</t>
    </r>
    <r>
      <rPr>
        <b/>
        <sz val="11"/>
        <color theme="1"/>
        <rFont val="Calibri"/>
        <family val="2"/>
        <scheme val="minor"/>
      </rPr>
      <t>Les architectures hétérogènes : HSA (Heterogeneous System Architecture)</t>
    </r>
    <r>
      <rPr>
        <sz val="11"/>
        <color theme="1"/>
        <rFont val="Calibri"/>
        <family val="2"/>
        <scheme val="minor"/>
      </rPr>
      <t xml:space="preserve"> 
http://www.hsafoundation.com/
https://studylib.net/doc/18477554/electronic-design-12.05.13
https://www.researchgate.net/publication/316857483_On_the_efficiency_of_the_Accelerated_Processing_Unit_for_scientific_computing
</t>
    </r>
    <r>
      <rPr>
        <b/>
        <sz val="11"/>
        <color theme="1"/>
        <rFont val="Calibri"/>
        <family val="2"/>
        <scheme val="minor"/>
      </rPr>
      <t>Multicore and GPU Programming</t>
    </r>
    <r>
      <rPr>
        <sz val="11"/>
        <color theme="1"/>
        <rFont val="Calibri"/>
        <family val="2"/>
        <scheme val="minor"/>
      </rPr>
      <t xml:space="preserve">
https://learning.oreilly.com/library/view/multicore-and-gpu/9780124171374/ 
</t>
    </r>
  </si>
  <si>
    <t>ECUEO311: Architecture Avancée des Processeurs</t>
  </si>
  <si>
    <t>Volume horaire : Cours : 21H, TP : 10,5</t>
  </si>
  <si>
    <t>À l'issu du cours, l’étudiant doit être capable : 
• de comprendre c'est quoi le principe de virtualisation
• de savoir pourquoi on a recours à la virtualisation dans l'entreprise
• de connaître les différents types de virtualisation 
• d'être en mesure de savoir quand on utilise tel type de virtualisation (selon le besoin de l'entreprise)
• de comprendre les fonctionnalités  avancées de la virtualisation</t>
  </si>
  <si>
    <r>
      <rPr>
        <b/>
        <sz val="11"/>
        <color rgb="FF000000"/>
        <rFont val="Times New Roman"/>
        <family val="1"/>
      </rPr>
      <t>I. Introduction</t>
    </r>
    <r>
      <rPr>
        <sz val="11"/>
        <color rgb="FF000000"/>
        <rFont val="Times New Roman"/>
        <family val="1"/>
        <charset val="1"/>
      </rPr>
      <t xml:space="preserve">
</t>
    </r>
    <r>
      <rPr>
        <sz val="11"/>
        <color rgb="FF000000"/>
        <rFont val="FreeSans"/>
        <family val="1"/>
        <charset val="128"/>
      </rPr>
      <t xml:space="preserve">	    </t>
    </r>
    <r>
      <rPr>
        <sz val="11"/>
        <color rgb="FF000000"/>
        <rFont val="Times New Roman"/>
        <family val="1"/>
        <charset val="128"/>
      </rPr>
      <t xml:space="preserve">1. Définition
       </t>
    </r>
    <r>
      <rPr>
        <sz val="11"/>
        <color rgb="FF000000"/>
        <rFont val="Times New Roman"/>
        <family val="1"/>
        <charset val="1"/>
      </rPr>
      <t xml:space="preserve">2. Historique
       	3. Problématiques liées à la virtualisation :
             		• Intéropérabilité
             		• Industrialisation
</t>
    </r>
    <r>
      <rPr>
        <b/>
        <sz val="11"/>
        <color rgb="FF000000"/>
        <rFont val="Times New Roman"/>
        <family val="1"/>
      </rPr>
      <t>II. Présentation des types de virtualisation</t>
    </r>
    <r>
      <rPr>
        <sz val="11"/>
        <color rgb="FF000000"/>
        <rFont val="Times New Roman"/>
        <family val="1"/>
        <charset val="1"/>
      </rPr>
      <t xml:space="preserve">
       </t>
    </r>
    <r>
      <rPr>
        <sz val="11"/>
        <color rgb="FF000000"/>
        <rFont val="Times New Roman"/>
        <family val="1"/>
        <charset val="128"/>
      </rPr>
      <t xml:space="preserve">1. Machine virtuelle
            </t>
    </r>
    <r>
      <rPr>
        <sz val="11"/>
        <color rgb="FF000000"/>
        <rFont val="Times New Roman"/>
        <family val="1"/>
        <charset val="1"/>
      </rPr>
      <t xml:space="preserve">	1-1. Architecture
            	1-2. Avantages/Inconvénients
            	1-2. Machines Virtuelles : Qemu/KVM, VirtualBox, VMware Workstation/Server, Parallels Desktop
      2. Conteneurs
            	2-1. Architecture
            	2-2. Avantages/Inconvénients
            	3-2. Conteneurs : </t>
    </r>
    <r>
      <rPr>
        <sz val="11"/>
        <color rgb="FF000000"/>
        <rFont val="Times New Roman"/>
        <family val="1"/>
        <charset val="128"/>
      </rPr>
      <t xml:space="preserve">Jails, Zones, OpenVZ, Virtuozzo, LXC
      </t>
    </r>
    <r>
      <rPr>
        <sz val="11"/>
        <color rgb="FF000000"/>
        <rFont val="Times New Roman"/>
        <family val="1"/>
        <charset val="1"/>
      </rPr>
      <t xml:space="preserve">3. Paravirtualisation
             	3-1. Architecture
             	3-2. Avantages/Inconvénients
             	3-2. Paravirtualisation : </t>
    </r>
    <r>
      <rPr>
        <sz val="11"/>
        <color rgb="FF000000"/>
        <rFont val="Times New Roman"/>
        <family val="1"/>
        <charset val="128"/>
      </rPr>
      <t xml:space="preserve">Xen, Virtio, Citrix XenServer, RedHat/Novell, Sun xVM, Virtual Iron
</t>
    </r>
    <r>
      <rPr>
        <sz val="11"/>
        <color rgb="FF000000"/>
        <rFont val="Times New Roman"/>
        <family val="1"/>
        <charset val="1"/>
      </rPr>
      <t xml:space="preserve">III. Applications avancées de la virtualisation
    	 1. Consolidation  des serveurs
    	 2.  Plan de Reprise d’Activité (PRA)
    	 3. Sécurité (Sandbox)
    	 4. Haute disponibilité
</t>
    </r>
    <r>
      <rPr>
        <sz val="11"/>
        <color rgb="FF000000"/>
        <rFont val="Times New Roman"/>
        <family val="1"/>
        <charset val="128"/>
      </rPr>
      <t xml:space="preserve">     5. Stockage
     </t>
    </r>
    <r>
      <rPr>
        <sz val="11"/>
        <color rgb="FF000000"/>
        <rFont val="Times New Roman"/>
        <family val="1"/>
        <charset val="1"/>
      </rPr>
      <t>6. Monitoring</t>
    </r>
  </si>
  <si>
    <t>Acquérir l’aptitude à :
  •	maîtriser les principes fondamentaux de la protection des données
  •	identifier les points d'attention relatifs à la protection des données personnelles.
  •	se constituer un référentiel légal pour le développements de solutions de maîtrise 
  •	choisir et mettre en place les outils pour la mise en place de politique de protection de données à 
        caractère personnel qui soit adéquate et efficace
  •	mener une étude d'impact sur la vie privée</t>
  </si>
  <si>
    <t>Chapitre I : Les   nouveaux  principes   de  la Protection des Données
  •	Terminologie relative à la Protection des Données
  •	Les trois axes de la Protection des Données
  •	Typologie des données : de données à données interdites
  •	Protection des données personnelles et protection de la vie privée
Chapitre II : Evolution de l’Environnement  Réglementaire et Normatif  de la Protection des 
                      Données 
  •	La régulation "informatique et libertés" de 1978 à nos jours: Règlementation Tunisienne et  Internationale : Encadrement des transferts internationaux de données 
  -	Loi de 2004 
  -	Le Règlement général de protection des données de l'UE  le RGPD 
  •	Normes Internationales et  Nationales :
  -	La méthode de la CNIL
  -	La norme ISO 29134
  •	Accords Internationaux pour la protection des données
Chapitre III : Organismes pour la mise en œuvre de la Protection des Données 
  •	Organismes Tunisiens INPDP
  •	Organismes Européens : Le comité européen de protection des données : CEPD
                  La CNIL 
  •	Autres organismes
Chapitre IV : Démarche pour la Protection des Données 
  •	Mise  en œuvre d'une Politique de Sécurité des Systèmes d'Information
  •	Responsabilités : Mission et statut du Délégué à la Protection des Données 
  •	Procédures d’appui à la mise en conformité: 
  -	check-list "informatique et libertés"
-	registre des activités de traitement
-	procédures organisationnelles et techniques pour la mise en œuvre des obligations "informatique et libertés" et la sécurisation des données
•	Etude d'impact sur la vie privée, "Privacy Impact Assessment" PIA / outil et gage de confiance 
        de l'Accountability Responsabilité
-	Enjeux 
-	Les cas de PIA obligatoires
-	Critères et échelles d'appréciation des risques vie privée
-	Méthodologie PIA
•	Maintien  de   la   mise   en conformité : Autorités de contrôle et missions d’audit "informatique 
        et libertés"
•	Risques et sanctions des non-respects
•	Gestion en  cas  de  crise
•	Sensibilisation et Communication  
Chapitre V :  Certification de compétences du Délégué à la Protection des Données 
Chapitre VI :  Cas d’application pratique
•	Présentation   des Bonnes Pratiques de Protection des données en fonction des métiers
-	Cas pratique: Dresser un PIA 
•	Protection des données personnelles  au quotidien
-	Marketing ciblé sur internet 
-	E-commerce et droit de la consommation 
-	E-commerce et détection de la fraude
•	Protection des données personnelles  pour les PME/PMI
-	Gouvernance : droit des personnes et consentement éclairé
-	La cyber surveillance des salariés et le droit des personnes
-	Sous-traitance et transferts de données : cloud computing... 
•	Simulation d’incident/crise de violation des données</t>
  </si>
  <si>
    <t>Introduction aux Big data (Hadoop, MapReduce et Spark RDD)</t>
  </si>
  <si>
    <t>Programmation python</t>
  </si>
  <si>
    <t>Programmation en R</t>
  </si>
  <si>
    <t>Introduction aux systèmes répartis</t>
  </si>
  <si>
    <t>Communications dans les systèmes embarqués</t>
  </si>
  <si>
    <t>Connectivité IoT (SigFox, Lora)</t>
  </si>
  <si>
    <t>Linux LPIC 2</t>
  </si>
  <si>
    <t>Cisco CCNA 1, Cisco CCNA 2</t>
  </si>
  <si>
    <t>Cisco CCNA 3, Cisco CCNA 4</t>
  </si>
  <si>
    <t>Certification OpenStack Administrator (COA)</t>
  </si>
  <si>
    <t>Certification DevOps AWS</t>
  </si>
  <si>
    <t>Sécurité des Réseaux</t>
  </si>
  <si>
    <t>Onde et propagation</t>
  </si>
  <si>
    <t>Programmation Python</t>
  </si>
  <si>
    <t xml:space="preserve">Programmation </t>
  </si>
  <si>
    <t>Sécurité Informatique</t>
  </si>
  <si>
    <t>IA, infrastructure &amp; sécurité</t>
  </si>
  <si>
    <t>Sécurité des réseaux</t>
  </si>
  <si>
    <t>Réseaux Locaux et industriels</t>
  </si>
  <si>
    <t xml:space="preserve">UEF340 :Programmation </t>
  </si>
  <si>
    <t>ECUEF342 : Programmation Python</t>
  </si>
  <si>
    <t>Volume horaire : Cours 21H; TP: 21H</t>
  </si>
  <si>
    <t>Rien</t>
  </si>
  <si>
    <t>Apprendre à programmer à l’aide du langage Python</t>
  </si>
  <si>
    <t>Introduction
Chapitre 1 : installation de Python
1. Installation de Python sur votre clé USB.
2. Lancer l'environnement de travail IDLE.
3. Premiers essais.
4. Conserver le programme pour une utilisation ultérieure.
Chapitre 2 : les variables
1. Qu'est-ce qu’une variable ?
2. Instructions de base sur les variables.
3. Opérations sur les variables.
	a. Les opérations.
	b. Modifier une variable à partir de sa propre valeur.
	c. Modifier une variable à l'aide d'une autre variable.
Chapitre 3 : les types de variables.
1. Les différents types de variables.
2. La concaténation des chaînes de caractères.
3. Comment « assembler » des variables de types différents ?
	a. Premier exemple
	b. Second exemple 
	c. Fonctions de conversion du type 
	d. Troisième exemple 
Chapitre 4 : exécution conditionnelle « if … elif … else ».
1. Le « if … elif … else ».
	a. Exemple. 
	b. Les conditions et le type booléen. 
	c. Le "if ...elif ... else" en Python. 
2. Le rôle fondamental de l'indentation dans le langage Python.
3. Méthodes élémentaires de programmation.
	a. Ébauche fonctionnelle et ajout de couches successives.
	b. Outiller son programme pour le débugger.</t>
  </si>
  <si>
    <t>Chapitre 5 : la boucle While.
1. Pour introduire la boucle while.
2. La boucle while en Python.
Chapitre 6 : la boucle for ... in ... .
1. Pour découvrir la boucle for ... in ... .
2. Introduction.
3. La boucle for … in ... en Python.
4. La boucle for pour parcourir une chaîne de caractères.
Chapitre 7 : les fonctions.
1. Éviter de se répéter.
2. Première définition des fonctions.
3. Vraies fonctions et procédures.
4. Portée des variables : variables locales et variables globales.
5. Modifier une variable globale depuis l'intérieur d'une fonction.
6. En résumé :
Chapitre 8 : interfaces graphiques.
1. Créer une fenêtre.
2. Meubler une fenêtre.
	a. Widget Bouton.
	b. Widget Label.
	c. Widget Canevas.
3. Gestion des événements : event et binding.
4. Déplacer un item du canevas : les méthodes coords et move.
	a. La méthode coords.
	b. La méthode move.
5. Animation automatique : les fonctions récursives.</t>
  </si>
  <si>
    <t xml:space="preserve">Chapitre 9 : les listes.
1. Définition et opérations élémentaires sur les listes.
	a. Introduction.
	b. Définition des listes.
	c. Les listes sont des objets modifiables.
	d. Longueur d'une liste.
	e. Parcourir les éléments d'une liste avec une boucle.
2. Méthodes sur les listes.
	a. Quelques mots de la programmation orientée objet : POO.
	b. Méthodes sur les listes
3. Des listes d'objets graphiques.
4. Synthèse. 
'Chapitre 10 : interfaces graphiques 2.
</t>
  </si>
  <si>
    <t>TP1. Des images dans le canevas !
	a. Afficher une image.
	b. Effacer ou agir sur plusieurs items du à la fois : les tags.
	c. Faire bouger l'image au clavier.
	d. Faire défiler le décor.
TP2. Des images animées.
	a. Les sprites.
	b. Alors on danse : faire défiler un gif.
	c. L'opérateur modulo.
	d. Applications :
		Quand la droite devient un cercle, et le plan un tore !
		Faire bouger et défiler l'image en même temps.
TP3. Fais pleuvoir des sprites !
	a. Cahier des charges.
	b. Cadre graphique de travail.
	c. Fonctionnement général.
	d. Détails techniques.
	e. Mise au point.
TP4. Les Widgets et leur positionnement.
	a. Widget Entry.
	b. Widget RadioButton.
	c. Positionnement des widgets : the grider.
TP5. Musique Maestro !
	a. Introduction.
	b. Bruitages : module mixer.
	c. Musiques : module mixer.music.</t>
  </si>
  <si>
    <t>Chapitre 11 : Codage et traitement de l'image.
TP1. Les tableaux en Python.
TP2. Les images en noir et blanc.
TP3. Images bitmap : images en niveaux de gris, traitements simples.
TP4. Images en couleurs – formats compressés.
TP5. Débruitage d’une image – contours.</t>
  </si>
  <si>
    <t>1) CCNA-Routing-and-Switching-Complete-Study-Guide ISBN: 978-1-119-28828-2
2) CompTIA Network+ Certification All-in-One Exam Guide, Sixth Edition (2016) ISBN-13: 978-0071848220</t>
  </si>
  <si>
    <t>ECUEF543</t>
  </si>
  <si>
    <t xml:space="preserve">ECUEF421 : Sécurité Informatique </t>
  </si>
  <si>
    <t>Onde et Propagation</t>
  </si>
  <si>
    <t>Réseaux Locaux  et Industriels</t>
  </si>
  <si>
    <t>ECUEF321: Réseaux Locaux et Industriels</t>
  </si>
  <si>
    <t xml:space="preserve">Au terme de ce module, l'étudiant ou l'étudiante sera en mesure de :
- Maîtriser les concepts de base et notions fondamentales et les principales technologies de réseaux locaux et industrielle,
</t>
  </si>
  <si>
    <t xml:space="preserve">1) Introduction et généralités 
- Historique
 - Terminologie (Routeur, Switch, HUB)
 - Type des réseaux (LAN, WLAN, MAN, WAN) 
- Topologie (étoile, maille, bus, en anneau) 
2) Le modèles OSI 
3) La norme de la technologie LAN Ethernet (802.2 et 802.3) 
- Different types de supports
- Topologies
- En-tête de la trame Ethernet,
- Adresse MAC Ethernet
4) La couche liaison de données
- Méthode d’accès contrôlé (FDDI, Token Ring)
- Méthode d’accès  basée sur le conflit (CSMA/CD ou CSMA/CA)
5) Réseaux Locaux Industriels (RLI)
 - Caractéristiques d’un RLI 
o Différentes architectures des RLI 
o Topologies 
o Contraintes temporelles 
- Présentation de quelques RLI 
o World Fip (Factory Instrumentation Protocol) 
o CAN (Control Area Network) 
o Interbus  
o Profibus 
o LON Works (Local Operating Network Works)
</t>
  </si>
  <si>
    <t xml:space="preserve"> [1] DORDOIGNE, J. (2015). Réseaux informatiques - Notions fondamentales (6ième édition). ENI. ISBN : 9782746093928 
[2] LEGRAND, R. (2014). Notions de base sur les réseaux : 1er module de préparation à la certification CCNA 200-120, 18 travaux pratiques et exercices, 90 questions-réponses. ENI. ISBN : 9782746092136 
[3] DROMARD, D. (2006). Architecture des réseaux. Pearson. ISBN : 9782744076640
[4] LOHIER S. (2010). Le réseau Internet : des services aux infrastructures : IUT, IUP, licence, master, écoles d'ingénieurs. Dunod. ISBN : 9782100546046 
[5] PARET D. (2012). Réseaux multiplexés pour systèmes embarqués : CAN, LIN, FlexRay, Safe by Wire. Dunod. ISBN : 9782100582891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</si>
</sst>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theme="1"/>
      <name val="Calibri"/>
      <family val="2"/>
      <scheme val="minor"/>
    </font>
    <font>
      <b/>
      <sz val="11"/>
      <color theme="0"/>
      <name val="Calibri"/>
      <family val="2"/>
      <scheme val="minor"/>
    </font>
    <font>
      <sz val="12"/>
      <color theme="1"/>
      <name val="Calibri"/>
      <family val="2"/>
      <scheme val="minor"/>
    </font>
    <font>
      <b/>
      <sz val="10"/>
      <color theme="0"/>
      <name val="Calibri"/>
      <family val="2"/>
      <scheme val="minor"/>
    </font>
    <font>
      <b/>
      <sz val="12"/>
      <color theme="0"/>
      <name val="Calibri"/>
      <family val="2"/>
      <scheme val="minor"/>
    </font>
    <font>
      <strike/>
      <sz val="12"/>
      <color theme="1"/>
      <name val="Calibri"/>
      <family val="2"/>
      <scheme val="minor"/>
    </font>
    <font>
      <sz val="9"/>
      <color theme="1"/>
      <name val="Calibri"/>
      <family val="2"/>
      <scheme val="minor"/>
    </font>
    <font>
      <sz val="9"/>
      <color rgb="FF000000"/>
      <name val="Calibri"/>
      <family val="2"/>
      <scheme val="minor"/>
    </font>
    <font>
      <b/>
      <sz val="9"/>
      <color theme="1"/>
      <name val="Calibri"/>
      <family val="2"/>
      <scheme val="minor"/>
    </font>
    <font>
      <sz val="9"/>
      <name val="Calibri"/>
      <family val="2"/>
      <scheme val="minor"/>
    </font>
    <font>
      <sz val="10"/>
      <color theme="1"/>
      <name val="Calibri"/>
      <family val="2"/>
      <scheme val="minor"/>
    </font>
    <font>
      <sz val="11"/>
      <color theme="1"/>
      <name val="Times New Roman"/>
      <family val="1"/>
    </font>
    <font>
      <b/>
      <sz val="11"/>
      <color theme="1"/>
      <name val="Times New Roman"/>
      <family val="1"/>
    </font>
    <font>
      <sz val="12"/>
      <color theme="1"/>
      <name val="Times New Roman"/>
      <family val="1"/>
    </font>
    <font>
      <b/>
      <sz val="11"/>
      <color rgb="FF015AAA"/>
      <name val="Times New Roman"/>
      <family val="1"/>
    </font>
    <font>
      <b/>
      <sz val="14"/>
      <color theme="0"/>
      <name val="Times New Roman"/>
      <family val="1"/>
    </font>
    <font>
      <b/>
      <sz val="9"/>
      <color theme="1"/>
      <name val="Times New Roman"/>
      <family val="1"/>
    </font>
    <font>
      <b/>
      <u/>
      <sz val="9"/>
      <color theme="1"/>
      <name val="Times New Roman"/>
      <family val="1"/>
    </font>
    <font>
      <sz val="9"/>
      <color theme="1"/>
      <name val="Times New Roman"/>
      <family val="1"/>
    </font>
    <font>
      <b/>
      <sz val="14"/>
      <color theme="1"/>
      <name val="Calibri"/>
      <family val="2"/>
      <scheme val="minor"/>
    </font>
    <font>
      <u/>
      <sz val="11"/>
      <color theme="10"/>
      <name val="Calibri"/>
      <family val="2"/>
      <scheme val="minor"/>
    </font>
    <font>
      <b/>
      <sz val="11"/>
      <color theme="1"/>
      <name val="Calibri"/>
      <family val="2"/>
      <scheme val="minor"/>
    </font>
    <font>
      <b/>
      <sz val="14"/>
      <color rgb="FFFFFFFF"/>
      <name val="Times New Roman"/>
      <family val="1"/>
      <charset val="1"/>
    </font>
    <font>
      <b/>
      <sz val="11"/>
      <color rgb="FF015AAA"/>
      <name val="Times New Roman"/>
      <family val="1"/>
      <charset val="1"/>
    </font>
    <font>
      <sz val="11"/>
      <color rgb="FF000000"/>
      <name val="Times New Roman"/>
      <family val="1"/>
      <charset val="1"/>
    </font>
    <font>
      <sz val="11"/>
      <color rgb="FF000000"/>
      <name val="Times New Roman"/>
      <family val="1"/>
      <charset val="128"/>
    </font>
    <font>
      <sz val="11"/>
      <color rgb="FF000000"/>
      <name val="Times New Roman"/>
      <family val="1"/>
    </font>
    <font>
      <sz val="12"/>
      <color rgb="FF000000"/>
      <name val="Times New Roman"/>
      <family val="1"/>
    </font>
    <font>
      <b/>
      <sz val="11"/>
      <color rgb="FF000000"/>
      <name val="Times New Roman"/>
      <family val="1"/>
    </font>
    <font>
      <sz val="11"/>
      <color rgb="FF1F4D78"/>
      <name val="Times New Roman"/>
      <family val="1"/>
    </font>
    <font>
      <sz val="7"/>
      <color rgb="FF1F4D78"/>
      <name val="Times New Roman"/>
      <family val="1"/>
    </font>
    <font>
      <sz val="11"/>
      <name val="Times New Roman"/>
      <family val="1"/>
    </font>
    <font>
      <sz val="12"/>
      <color rgb="FF1F4D78"/>
      <name val="Calibri Light"/>
      <family val="2"/>
    </font>
    <font>
      <i/>
      <sz val="11"/>
      <name val="Times New Roman"/>
      <family val="1"/>
    </font>
    <font>
      <sz val="11"/>
      <color rgb="FF000000"/>
      <name val="FreeSans"/>
      <family val="1"/>
      <charset val="128"/>
    </font>
    <font>
      <sz val="12"/>
      <color rgb="FF222222"/>
      <name val="Arial"/>
      <family val="2"/>
    </font>
  </fonts>
  <fills count="1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rgb="FFC6D9F1"/>
        <bgColor indexed="64"/>
      </patternFill>
    </fill>
    <fill>
      <patternFill patternType="solid">
        <fgColor rgb="FF0070C0"/>
        <bgColor indexed="64"/>
      </patternFill>
    </fill>
    <fill>
      <patternFill patternType="solid">
        <fgColor rgb="FF0070C0"/>
        <bgColor rgb="FF015AAA"/>
      </patternFill>
    </fill>
    <fill>
      <patternFill patternType="solid">
        <fgColor rgb="FFC6D9F1"/>
        <bgColor rgb="FFC0C0C0"/>
      </patternFill>
    </fill>
    <fill>
      <patternFill patternType="solid">
        <fgColor rgb="FF00B0F0"/>
        <bgColor indexed="64"/>
      </patternFill>
    </fill>
    <fill>
      <patternFill patternType="solid">
        <fgColor rgb="FFE5DFEC"/>
        <bgColor indexed="64"/>
      </patternFill>
    </fill>
    <fill>
      <patternFill patternType="solid">
        <fgColor rgb="FFFFFFFF"/>
        <bgColor indexed="64"/>
      </patternFill>
    </fill>
    <fill>
      <patternFill patternType="solid">
        <fgColor theme="6" tint="0.59999389629810485"/>
        <bgColor indexed="64"/>
      </patternFill>
    </fill>
    <fill>
      <patternFill patternType="solid">
        <fgColor theme="3" tint="0.79998168889431442"/>
        <bgColor indexed="64"/>
      </patternFill>
    </fill>
  </fills>
  <borders count="6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21" fillId="0" borderId="0" applyNumberFormat="0" applyFill="0" applyBorder="0" applyAlignment="0" applyProtection="0"/>
  </cellStyleXfs>
  <cellXfs count="369">
    <xf numFmtId="0" fontId="0" fillId="0" borderId="0" xfId="0"/>
    <xf numFmtId="0" fontId="0" fillId="2" borderId="0" xfId="0" applyFill="1"/>
    <xf numFmtId="0" fontId="3" fillId="2" borderId="0" xfId="0" applyFont="1" applyFill="1" applyAlignment="1">
      <alignment textRotation="90"/>
    </xf>
    <xf numFmtId="0" fontId="5" fillId="2" borderId="0" xfId="0" applyFont="1" applyFill="1" applyBorder="1" applyAlignment="1">
      <alignment horizontal="center" vertical="center" textRotation="90" wrapText="1"/>
    </xf>
    <xf numFmtId="0" fontId="2" fillId="2" borderId="0" xfId="0" applyFont="1" applyFill="1" applyBorder="1" applyAlignment="1">
      <alignment horizontal="left" vertical="top" wrapText="1"/>
    </xf>
    <xf numFmtId="0" fontId="3" fillId="3" borderId="1" xfId="0" applyFont="1" applyFill="1" applyBorder="1" applyAlignment="1">
      <alignment horizontal="center" vertical="center" textRotation="90" wrapText="1"/>
    </xf>
    <xf numFmtId="0" fontId="3" fillId="3" borderId="2" xfId="0" applyFont="1" applyFill="1" applyBorder="1" applyAlignment="1">
      <alignment horizontal="center" vertical="center" textRotation="90" wrapText="1"/>
    </xf>
    <xf numFmtId="0" fontId="3" fillId="4" borderId="2" xfId="0" applyFont="1" applyFill="1" applyBorder="1" applyAlignment="1">
      <alignment horizontal="center" vertical="center" textRotation="90" wrapText="1"/>
    </xf>
    <xf numFmtId="0" fontId="3" fillId="3" borderId="3" xfId="0" applyFont="1" applyFill="1" applyBorder="1" applyAlignment="1">
      <alignment horizontal="center" vertical="center" textRotation="90" wrapText="1"/>
    </xf>
    <xf numFmtId="0" fontId="6" fillId="3" borderId="2" xfId="0" applyFont="1" applyFill="1" applyBorder="1" applyAlignment="1">
      <alignment horizontal="center" vertical="center" textRotation="90" wrapText="1"/>
    </xf>
    <xf numFmtId="0" fontId="3" fillId="5" borderId="2" xfId="0" applyFont="1" applyFill="1" applyBorder="1" applyAlignment="1">
      <alignment horizontal="center" vertical="center" textRotation="90" wrapText="1"/>
    </xf>
    <xf numFmtId="0" fontId="2" fillId="6" borderId="2" xfId="0" applyFont="1" applyFill="1" applyBorder="1" applyAlignment="1">
      <alignment horizontal="left" vertical="top" wrapText="1"/>
    </xf>
    <xf numFmtId="0" fontId="2" fillId="6"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0" fillId="2" borderId="2" xfId="0" applyFill="1" applyBorder="1"/>
    <xf numFmtId="0" fontId="7" fillId="2" borderId="2" xfId="0" applyFont="1" applyFill="1" applyBorder="1" applyAlignment="1">
      <alignment horizontal="center" vertical="center" wrapText="1"/>
    </xf>
    <xf numFmtId="0" fontId="8" fillId="0" borderId="2" xfId="0" applyFont="1" applyBorder="1" applyAlignment="1">
      <alignment horizontal="left" vertical="center" wrapText="1" readingOrder="1"/>
    </xf>
    <xf numFmtId="0" fontId="7" fillId="2" borderId="2" xfId="0" applyFont="1" applyFill="1" applyBorder="1" applyAlignment="1">
      <alignment horizontal="left" vertical="center" wrapText="1"/>
    </xf>
    <xf numFmtId="0" fontId="7" fillId="0" borderId="2" xfId="0" applyFont="1" applyFill="1" applyBorder="1" applyAlignment="1">
      <alignment horizontal="center" vertical="center"/>
    </xf>
    <xf numFmtId="0" fontId="9" fillId="0" borderId="2" xfId="0" applyFont="1" applyFill="1" applyBorder="1" applyAlignment="1">
      <alignment horizontal="center" vertical="top"/>
    </xf>
    <xf numFmtId="0" fontId="9" fillId="0" borderId="2" xfId="0" applyFont="1" applyBorder="1" applyAlignment="1">
      <alignment horizontal="center" vertical="top"/>
    </xf>
    <xf numFmtId="0" fontId="9" fillId="7" borderId="2" xfId="0" applyFont="1" applyFill="1" applyBorder="1" applyAlignment="1">
      <alignment horizontal="center" vertical="top"/>
    </xf>
    <xf numFmtId="0" fontId="0" fillId="2" borderId="2" xfId="0" applyFont="1" applyFill="1" applyBorder="1" applyAlignment="1">
      <alignment horizontal="center" vertical="center"/>
    </xf>
    <xf numFmtId="0" fontId="0" fillId="7" borderId="2" xfId="0" applyFont="1" applyFill="1" applyBorder="1" applyAlignment="1">
      <alignment horizontal="center" vertical="center"/>
    </xf>
    <xf numFmtId="0" fontId="7" fillId="7" borderId="2"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2" xfId="0" applyFont="1" applyBorder="1" applyAlignment="1">
      <alignment horizontal="center" vertical="center"/>
    </xf>
    <xf numFmtId="0" fontId="8" fillId="2" borderId="2" xfId="0" applyFont="1" applyFill="1" applyBorder="1" applyAlignment="1">
      <alignment horizontal="left" vertical="center" wrapText="1" readingOrder="1"/>
    </xf>
    <xf numFmtId="0" fontId="7" fillId="2" borderId="2" xfId="0" applyFont="1" applyFill="1" applyBorder="1" applyAlignment="1">
      <alignment vertical="center" wrapText="1"/>
    </xf>
    <xf numFmtId="0" fontId="10" fillId="2" borderId="2" xfId="0" applyFont="1" applyFill="1" applyBorder="1" applyAlignment="1">
      <alignment vertical="center" wrapText="1"/>
    </xf>
    <xf numFmtId="0" fontId="8" fillId="2" borderId="2" xfId="0" applyFont="1" applyFill="1" applyBorder="1" applyAlignment="1">
      <alignment horizontal="left" vertical="top" wrapText="1" readingOrder="1"/>
    </xf>
    <xf numFmtId="0" fontId="0" fillId="2" borderId="0" xfId="0" applyFill="1" applyAlignment="1">
      <alignment wrapText="1"/>
    </xf>
    <xf numFmtId="0" fontId="4" fillId="6"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0" fontId="0" fillId="0" borderId="2" xfId="0" applyBorder="1"/>
    <xf numFmtId="0" fontId="0" fillId="2" borderId="2" xfId="0" applyFill="1" applyBorder="1" applyAlignment="1">
      <alignment horizontal="center" vertical="center" wrapText="1"/>
    </xf>
    <xf numFmtId="0" fontId="11" fillId="2" borderId="0" xfId="0" applyFont="1" applyFill="1" applyAlignment="1">
      <alignment horizontal="center" vertical="center" wrapText="1"/>
    </xf>
    <xf numFmtId="0" fontId="0" fillId="2" borderId="2" xfId="0" applyFill="1" applyBorder="1" applyAlignment="1">
      <alignment horizontal="center" vertical="center"/>
    </xf>
    <xf numFmtId="0" fontId="2" fillId="6" borderId="5" xfId="0" applyFont="1" applyFill="1" applyBorder="1" applyAlignment="1">
      <alignment horizontal="center" vertical="center" wrapText="1"/>
    </xf>
    <xf numFmtId="0" fontId="2" fillId="6" borderId="12" xfId="0" applyFont="1" applyFill="1" applyBorder="1" applyAlignment="1">
      <alignment horizontal="center" vertical="top" wrapText="1"/>
    </xf>
    <xf numFmtId="0" fontId="0" fillId="2" borderId="2" xfId="0" applyFill="1" applyBorder="1" applyAlignment="1">
      <alignment horizontal="center"/>
    </xf>
    <xf numFmtId="0" fontId="2" fillId="6" borderId="4"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5" xfId="0" applyBorder="1" applyAlignment="1">
      <alignment wrapText="1"/>
    </xf>
    <xf numFmtId="0" fontId="0" fillId="0" borderId="15" xfId="0" applyBorder="1"/>
    <xf numFmtId="0" fontId="0" fillId="2" borderId="15" xfId="0" applyFill="1" applyBorder="1"/>
    <xf numFmtId="0" fontId="0" fillId="2" borderId="18" xfId="0" applyFill="1" applyBorder="1" applyAlignment="1">
      <alignment horizontal="center" vertical="center" wrapText="1"/>
    </xf>
    <xf numFmtId="0" fontId="0" fillId="0" borderId="18" xfId="0" applyBorder="1" applyAlignment="1">
      <alignment wrapText="1"/>
    </xf>
    <xf numFmtId="0" fontId="0" fillId="0" borderId="18" xfId="0" applyBorder="1"/>
    <xf numFmtId="0" fontId="0" fillId="2" borderId="18" xfId="0" applyFill="1" applyBorder="1"/>
    <xf numFmtId="0" fontId="0" fillId="0" borderId="18" xfId="0" applyBorder="1" applyAlignment="1">
      <alignment horizontal="center" vertical="center" wrapText="1"/>
    </xf>
    <xf numFmtId="0" fontId="0" fillId="2" borderId="15" xfId="0" applyFill="1" applyBorder="1" applyAlignment="1">
      <alignment horizontal="center"/>
    </xf>
    <xf numFmtId="0" fontId="0" fillId="2" borderId="18" xfId="0" applyFill="1" applyBorder="1" applyAlignment="1">
      <alignment horizontal="center"/>
    </xf>
    <xf numFmtId="0" fontId="0" fillId="2" borderId="16" xfId="0" applyFill="1" applyBorder="1" applyAlignment="1">
      <alignment horizontal="center"/>
    </xf>
    <xf numFmtId="0" fontId="0" fillId="2" borderId="19" xfId="0" applyFill="1" applyBorder="1" applyAlignment="1">
      <alignment horizontal="center"/>
    </xf>
    <xf numFmtId="0" fontId="0" fillId="2" borderId="5" xfId="0" applyFill="1" applyBorder="1" applyAlignment="1">
      <alignment horizontal="center"/>
    </xf>
    <xf numFmtId="0" fontId="0" fillId="0" borderId="23" xfId="0" applyBorder="1" applyAlignment="1">
      <alignment wrapText="1"/>
    </xf>
    <xf numFmtId="0" fontId="0" fillId="2" borderId="23" xfId="0" applyFill="1" applyBorder="1"/>
    <xf numFmtId="0" fontId="0" fillId="0" borderId="14" xfId="0" applyBorder="1" applyAlignment="1">
      <alignment wrapText="1"/>
    </xf>
    <xf numFmtId="0" fontId="0" fillId="0" borderId="14" xfId="0" applyBorder="1"/>
    <xf numFmtId="0" fontId="0" fillId="2" borderId="14" xfId="0" applyFill="1" applyBorder="1"/>
    <xf numFmtId="0" fontId="0" fillId="2" borderId="23" xfId="0" applyFill="1" applyBorder="1" applyAlignment="1">
      <alignment horizontal="center"/>
    </xf>
    <xf numFmtId="0" fontId="0" fillId="2" borderId="25" xfId="0" applyFill="1" applyBorder="1" applyAlignment="1">
      <alignment horizontal="center"/>
    </xf>
    <xf numFmtId="0" fontId="0" fillId="0" borderId="24" xfId="0" applyBorder="1" applyAlignment="1">
      <alignment horizontal="center"/>
    </xf>
    <xf numFmtId="0" fontId="0" fillId="2" borderId="34" xfId="0" applyFill="1" applyBorder="1" applyAlignment="1">
      <alignment horizontal="center"/>
    </xf>
    <xf numFmtId="0" fontId="0" fillId="2" borderId="15" xfId="0" applyFill="1" applyBorder="1" applyAlignment="1">
      <alignment horizontal="center" vertical="center" wrapText="1"/>
    </xf>
    <xf numFmtId="0" fontId="0" fillId="0" borderId="0" xfId="0" applyAlignment="1">
      <alignment wrapText="1"/>
    </xf>
    <xf numFmtId="0" fontId="0" fillId="0" borderId="0" xfId="0" applyFill="1"/>
    <xf numFmtId="0" fontId="15" fillId="8" borderId="37" xfId="0" applyFont="1" applyFill="1" applyBorder="1" applyAlignment="1">
      <alignment vertical="center" wrapText="1"/>
    </xf>
    <xf numFmtId="0" fontId="15" fillId="0" borderId="37" xfId="0" applyFont="1" applyFill="1" applyBorder="1" applyAlignment="1">
      <alignment vertical="center" wrapText="1"/>
    </xf>
    <xf numFmtId="0" fontId="12" fillId="0" borderId="37" xfId="0" applyFont="1" applyBorder="1" applyAlignment="1">
      <alignment vertical="top" wrapText="1"/>
    </xf>
    <xf numFmtId="0" fontId="13" fillId="0" borderId="37" xfId="0" applyFont="1" applyBorder="1" applyAlignment="1">
      <alignment horizontal="justify" vertical="center" wrapText="1"/>
    </xf>
    <xf numFmtId="0" fontId="12" fillId="0" borderId="37" xfId="0" applyFont="1" applyBorder="1" applyAlignment="1">
      <alignment wrapText="1"/>
    </xf>
    <xf numFmtId="0" fontId="12" fillId="0" borderId="37" xfId="0" applyFont="1" applyBorder="1" applyAlignment="1">
      <alignment horizontal="left" vertical="center" wrapText="1"/>
    </xf>
    <xf numFmtId="0" fontId="12" fillId="0" borderId="38" xfId="0" applyFont="1" applyBorder="1" applyAlignment="1">
      <alignment wrapText="1"/>
    </xf>
    <xf numFmtId="0" fontId="12" fillId="0" borderId="37" xfId="0" applyFont="1" applyBorder="1" applyAlignment="1">
      <alignment horizontal="left" vertical="top" wrapText="1"/>
    </xf>
    <xf numFmtId="0" fontId="16" fillId="9" borderId="36" xfId="0" applyFont="1" applyFill="1" applyBorder="1" applyAlignment="1">
      <alignment horizontal="left" vertical="center" wrapText="1"/>
    </xf>
    <xf numFmtId="0" fontId="16" fillId="9" borderId="36" xfId="0" applyFont="1" applyFill="1" applyBorder="1" applyAlignment="1">
      <alignment vertical="center" wrapText="1"/>
    </xf>
    <xf numFmtId="0" fontId="0" fillId="0" borderId="14" xfId="0" applyBorder="1" applyAlignment="1">
      <alignment horizontal="center"/>
    </xf>
    <xf numFmtId="0" fontId="0" fillId="2" borderId="14" xfId="0" applyFill="1" applyBorder="1" applyAlignment="1">
      <alignment horizontal="center"/>
    </xf>
    <xf numFmtId="0" fontId="11" fillId="0" borderId="14" xfId="0" applyFont="1" applyBorder="1" applyAlignment="1">
      <alignment horizontal="center" vertical="center" wrapText="1"/>
    </xf>
    <xf numFmtId="0" fontId="12" fillId="0" borderId="37" xfId="0" applyFont="1" applyBorder="1" applyAlignment="1">
      <alignment horizontal="left" vertical="top" wrapText="1" indent="2"/>
    </xf>
    <xf numFmtId="0" fontId="18" fillId="0" borderId="43" xfId="0" applyFont="1" applyBorder="1" applyAlignment="1">
      <alignment horizontal="justify" vertical="center" wrapText="1"/>
    </xf>
    <xf numFmtId="0" fontId="19" fillId="0" borderId="42" xfId="0" applyFont="1" applyBorder="1" applyAlignment="1">
      <alignment horizontal="justify" vertical="center" wrapText="1"/>
    </xf>
    <xf numFmtId="0" fontId="19" fillId="0" borderId="42" xfId="0" applyFont="1" applyBorder="1" applyAlignment="1">
      <alignment vertical="center" wrapText="1"/>
    </xf>
    <xf numFmtId="0" fontId="18" fillId="0" borderId="43" xfId="0" applyFont="1" applyBorder="1" applyAlignment="1">
      <alignment vertical="center" wrapText="1"/>
    </xf>
    <xf numFmtId="0" fontId="0" fillId="2" borderId="14" xfId="0" applyFill="1" applyBorder="1" applyAlignment="1">
      <alignment horizontal="center" vertical="center" wrapText="1"/>
    </xf>
    <xf numFmtId="0" fontId="0" fillId="2" borderId="29" xfId="0" applyFill="1" applyBorder="1" applyAlignment="1">
      <alignment horizontal="center"/>
    </xf>
    <xf numFmtId="0" fontId="0" fillId="0" borderId="28" xfId="0" applyBorder="1" applyAlignment="1">
      <alignment horizontal="center"/>
    </xf>
    <xf numFmtId="0" fontId="0" fillId="0" borderId="4" xfId="0" applyBorder="1" applyAlignment="1">
      <alignment horizontal="center" vertical="center" wrapText="1"/>
    </xf>
    <xf numFmtId="0" fontId="0" fillId="0" borderId="4" xfId="0" applyBorder="1" applyAlignment="1">
      <alignment wrapText="1"/>
    </xf>
    <xf numFmtId="0" fontId="0" fillId="0" borderId="4" xfId="0" applyBorder="1"/>
    <xf numFmtId="0" fontId="0" fillId="2" borderId="4" xfId="0" applyFill="1" applyBorder="1"/>
    <xf numFmtId="0" fontId="0" fillId="2" borderId="4" xfId="0" applyFill="1" applyBorder="1" applyAlignment="1">
      <alignment horizontal="center"/>
    </xf>
    <xf numFmtId="0" fontId="0" fillId="2" borderId="44" xfId="0" applyFill="1" applyBorder="1" applyAlignment="1">
      <alignment horizontal="center"/>
    </xf>
    <xf numFmtId="0" fontId="0" fillId="0" borderId="5" xfId="0" applyBorder="1" applyAlignment="1">
      <alignment wrapText="1"/>
    </xf>
    <xf numFmtId="0" fontId="0" fillId="0" borderId="5" xfId="0" applyBorder="1"/>
    <xf numFmtId="0" fontId="0" fillId="2" borderId="5" xfId="0" applyFill="1" applyBorder="1"/>
    <xf numFmtId="0" fontId="0" fillId="2" borderId="45" xfId="0" applyFill="1" applyBorder="1" applyAlignment="1">
      <alignment horizontal="center"/>
    </xf>
    <xf numFmtId="0" fontId="0" fillId="2" borderId="22" xfId="0" applyFill="1" applyBorder="1" applyAlignment="1">
      <alignment horizontal="center"/>
    </xf>
    <xf numFmtId="0" fontId="0" fillId="0" borderId="5" xfId="0" applyBorder="1" applyAlignment="1">
      <alignment horizontal="center" vertical="center" wrapText="1"/>
    </xf>
    <xf numFmtId="0" fontId="0" fillId="2" borderId="4" xfId="0" applyFill="1" applyBorder="1" applyAlignment="1">
      <alignment horizontal="center" vertical="center" wrapText="1"/>
    </xf>
    <xf numFmtId="0" fontId="0" fillId="0" borderId="17" xfId="0" applyBorder="1" applyAlignment="1">
      <alignment wrapText="1"/>
    </xf>
    <xf numFmtId="0" fontId="0" fillId="0" borderId="17" xfId="0" applyBorder="1"/>
    <xf numFmtId="0" fontId="0" fillId="0" borderId="49" xfId="0" applyBorder="1"/>
    <xf numFmtId="0" fontId="0" fillId="2" borderId="17" xfId="0" applyFill="1" applyBorder="1"/>
    <xf numFmtId="0" fontId="0" fillId="2" borderId="55" xfId="0" applyFill="1" applyBorder="1"/>
    <xf numFmtId="0" fontId="0" fillId="2" borderId="50" xfId="0" applyFill="1" applyBorder="1" applyAlignment="1">
      <alignment horizontal="center"/>
    </xf>
    <xf numFmtId="0" fontId="0" fillId="2" borderId="55" xfId="0" applyFill="1" applyBorder="1" applyAlignment="1">
      <alignment horizontal="center"/>
    </xf>
    <xf numFmtId="0" fontId="0" fillId="0" borderId="14" xfId="0" applyBorder="1" applyAlignment="1">
      <alignment horizontal="center" vertical="center" wrapText="1"/>
    </xf>
    <xf numFmtId="0" fontId="16" fillId="9" borderId="4" xfId="0" applyFont="1" applyFill="1" applyBorder="1" applyAlignment="1">
      <alignment vertical="center" wrapText="1"/>
    </xf>
    <xf numFmtId="0" fontId="15" fillId="8" borderId="6" xfId="0" applyFont="1" applyFill="1" applyBorder="1" applyAlignment="1">
      <alignment vertical="center" wrapText="1"/>
    </xf>
    <xf numFmtId="0" fontId="0" fillId="0" borderId="6" xfId="0" applyBorder="1" applyAlignment="1">
      <alignment wrapText="1"/>
    </xf>
    <xf numFmtId="0" fontId="12" fillId="0" borderId="6" xfId="0" applyFont="1" applyBorder="1" applyAlignment="1">
      <alignment vertical="top"/>
    </xf>
    <xf numFmtId="0" fontId="12" fillId="0" borderId="6" xfId="0" applyFont="1" applyBorder="1" applyAlignment="1">
      <alignment vertical="top" wrapText="1"/>
    </xf>
    <xf numFmtId="0" fontId="14" fillId="0" borderId="6" xfId="0" applyFont="1" applyBorder="1" applyAlignment="1">
      <alignment vertical="center" wrapText="1"/>
    </xf>
    <xf numFmtId="0" fontId="16" fillId="9" borderId="4" xfId="0" applyFont="1" applyFill="1" applyBorder="1" applyAlignment="1">
      <alignment horizontal="left" vertical="center" wrapText="1"/>
    </xf>
    <xf numFmtId="0" fontId="12" fillId="0" borderId="6" xfId="0" applyFont="1" applyBorder="1" applyAlignment="1">
      <alignment wrapText="1"/>
    </xf>
    <xf numFmtId="0" fontId="12" fillId="0" borderId="6" xfId="0" applyFont="1" applyBorder="1" applyAlignment="1">
      <alignment horizontal="left" vertical="top" wrapText="1" indent="2"/>
    </xf>
    <xf numFmtId="0" fontId="12" fillId="0" borderId="5" xfId="0" applyFont="1" applyBorder="1" applyAlignment="1">
      <alignment wrapText="1"/>
    </xf>
    <xf numFmtId="0" fontId="0" fillId="0" borderId="10" xfId="0" applyBorder="1"/>
    <xf numFmtId="0" fontId="11" fillId="2" borderId="1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5" xfId="0" applyFill="1" applyBorder="1" applyAlignment="1">
      <alignment horizontal="center"/>
    </xf>
    <xf numFmtId="0" fontId="2" fillId="6"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2" fillId="0" borderId="6" xfId="0" applyFont="1" applyBorder="1" applyAlignment="1">
      <alignment vertical="center" wrapText="1"/>
    </xf>
    <xf numFmtId="0" fontId="4" fillId="2" borderId="0" xfId="0" applyFont="1" applyFill="1" applyBorder="1" applyAlignment="1">
      <alignment horizontal="center" vertical="center" textRotation="90" wrapText="1"/>
    </xf>
    <xf numFmtId="0" fontId="0" fillId="2" borderId="0" xfId="0" applyFill="1" applyAlignment="1">
      <alignment horizontal="center" vertical="center"/>
    </xf>
    <xf numFmtId="0" fontId="20" fillId="2" borderId="0" xfId="0" applyFont="1" applyFill="1"/>
    <xf numFmtId="0" fontId="11" fillId="0" borderId="13" xfId="0" applyFont="1" applyBorder="1" applyAlignment="1">
      <alignment horizontal="center" vertical="center" wrapText="1"/>
    </xf>
    <xf numFmtId="0" fontId="11" fillId="2" borderId="13" xfId="0" applyFont="1" applyFill="1" applyBorder="1" applyAlignment="1">
      <alignment horizontal="center" vertical="center" wrapText="1"/>
    </xf>
    <xf numFmtId="0" fontId="11" fillId="0" borderId="17" xfId="0" applyFont="1" applyBorder="1" applyAlignment="1">
      <alignment horizontal="center" vertical="center"/>
    </xf>
    <xf numFmtId="0" fontId="0" fillId="2" borderId="0" xfId="0" applyFill="1" applyAlignment="1">
      <alignment horizontal="center" vertical="center" wrapText="1"/>
    </xf>
    <xf numFmtId="0" fontId="21" fillId="0" borderId="15" xfId="2" applyBorder="1" applyAlignment="1">
      <alignment horizontal="center" vertical="center" wrapText="1"/>
    </xf>
    <xf numFmtId="0" fontId="21" fillId="2" borderId="4" xfId="2" applyFill="1" applyBorder="1" applyAlignment="1">
      <alignment horizontal="center" vertical="center" wrapText="1"/>
    </xf>
    <xf numFmtId="0" fontId="21" fillId="0" borderId="4" xfId="2" applyBorder="1" applyAlignment="1">
      <alignment horizontal="center" vertical="center" wrapText="1"/>
    </xf>
    <xf numFmtId="0" fontId="21" fillId="0" borderId="18" xfId="2" applyBorder="1" applyAlignment="1">
      <alignment horizontal="center" vertical="center" wrapText="1"/>
    </xf>
    <xf numFmtId="0" fontId="21" fillId="0" borderId="14" xfId="2" applyBorder="1" applyAlignment="1">
      <alignment horizontal="center" vertical="center" wrapText="1"/>
    </xf>
    <xf numFmtId="0" fontId="21" fillId="0" borderId="2" xfId="2" applyBorder="1" applyAlignment="1">
      <alignment horizontal="center" vertical="center" wrapText="1"/>
    </xf>
    <xf numFmtId="0" fontId="11" fillId="0" borderId="6" xfId="0" applyFont="1" applyBorder="1" applyAlignment="1">
      <alignment horizontal="center" vertical="center"/>
    </xf>
    <xf numFmtId="0" fontId="11" fillId="0" borderId="15" xfId="0" applyFont="1" applyBorder="1" applyAlignment="1">
      <alignment horizontal="center" vertical="center" wrapText="1"/>
    </xf>
    <xf numFmtId="0" fontId="11" fillId="0" borderId="18" xfId="0" applyFont="1" applyBorder="1" applyAlignment="1">
      <alignment horizontal="center" vertical="center" wrapText="1"/>
    </xf>
    <xf numFmtId="0" fontId="12" fillId="0" borderId="37" xfId="0" applyFont="1" applyBorder="1" applyAlignment="1">
      <alignment vertical="center" wrapText="1"/>
    </xf>
    <xf numFmtId="0" fontId="12" fillId="0" borderId="37" xfId="0" applyFont="1" applyBorder="1" applyAlignment="1">
      <alignment horizontal="left" vertical="center" wrapText="1" indent="2"/>
    </xf>
    <xf numFmtId="0" fontId="21" fillId="0" borderId="0" xfId="2" applyAlignment="1">
      <alignment horizontal="center"/>
    </xf>
    <xf numFmtId="0" fontId="21" fillId="2" borderId="15" xfId="2" applyFill="1" applyBorder="1" applyAlignment="1">
      <alignment horizontal="center" vertical="center" wrapText="1"/>
    </xf>
    <xf numFmtId="0" fontId="21" fillId="2" borderId="18" xfId="2" applyFill="1" applyBorder="1" applyAlignment="1">
      <alignment horizontal="center" vertical="center" wrapText="1"/>
    </xf>
    <xf numFmtId="0" fontId="21" fillId="2" borderId="14" xfId="2" applyFill="1" applyBorder="1" applyAlignment="1">
      <alignment horizontal="center" vertical="center" wrapText="1"/>
    </xf>
    <xf numFmtId="0" fontId="21" fillId="0" borderId="15" xfId="2" applyBorder="1" applyAlignment="1">
      <alignment horizontal="center" vertical="center"/>
    </xf>
    <xf numFmtId="0" fontId="21" fillId="0" borderId="2" xfId="2" applyBorder="1" applyAlignment="1">
      <alignment horizontal="center" vertical="center"/>
    </xf>
    <xf numFmtId="0" fontId="21" fillId="0" borderId="18" xfId="2" applyBorder="1" applyAlignment="1">
      <alignment horizontal="center" vertical="center"/>
    </xf>
    <xf numFmtId="0" fontId="0" fillId="0" borderId="6" xfId="0" applyBorder="1" applyAlignment="1">
      <alignment vertical="top" wrapText="1"/>
    </xf>
    <xf numFmtId="0" fontId="21" fillId="2" borderId="2" xfId="2" applyFill="1" applyBorder="1" applyAlignment="1">
      <alignment horizontal="center" vertical="center" wrapText="1"/>
    </xf>
    <xf numFmtId="0" fontId="23" fillId="10" borderId="36" xfId="0" applyFont="1" applyFill="1" applyBorder="1" applyAlignment="1">
      <alignment horizontal="left" vertical="center" wrapText="1"/>
    </xf>
    <xf numFmtId="0" fontId="24" fillId="11" borderId="37" xfId="0" applyFont="1" applyFill="1" applyBorder="1" applyAlignment="1">
      <alignment vertical="center" wrapText="1"/>
    </xf>
    <xf numFmtId="0" fontId="25" fillId="0" borderId="37" xfId="0" applyFont="1" applyBorder="1" applyAlignment="1">
      <alignment wrapText="1"/>
    </xf>
    <xf numFmtId="0" fontId="26" fillId="0" borderId="37" xfId="0" applyFont="1" applyBorder="1" applyAlignment="1">
      <alignment vertical="top" wrapText="1"/>
    </xf>
    <xf numFmtId="0" fontId="25" fillId="0" borderId="38" xfId="0" applyFont="1" applyBorder="1" applyAlignment="1">
      <alignment wrapText="1"/>
    </xf>
    <xf numFmtId="0" fontId="14" fillId="0" borderId="6" xfId="0" applyFont="1" applyBorder="1" applyAlignment="1">
      <alignment horizontal="left" vertical="top" wrapText="1"/>
    </xf>
    <xf numFmtId="0" fontId="25" fillId="0" borderId="37" xfId="0" applyFont="1" applyBorder="1" applyAlignment="1">
      <alignment vertical="top" wrapText="1"/>
    </xf>
    <xf numFmtId="0" fontId="27" fillId="0" borderId="37" xfId="0" applyFont="1" applyBorder="1" applyAlignment="1">
      <alignment vertical="top" wrapText="1"/>
    </xf>
    <xf numFmtId="0" fontId="13" fillId="12" borderId="61" xfId="0" applyFont="1" applyFill="1" applyBorder="1" applyAlignment="1">
      <alignment horizontal="center" vertical="center"/>
    </xf>
    <xf numFmtId="0" fontId="13" fillId="12" borderId="61" xfId="0" applyFont="1" applyFill="1" applyBorder="1" applyAlignment="1">
      <alignment horizontal="center" vertical="center" wrapText="1"/>
    </xf>
    <xf numFmtId="0" fontId="13" fillId="12" borderId="36" xfId="0" applyFont="1" applyFill="1" applyBorder="1" applyAlignment="1">
      <alignment horizontal="center" vertical="center" wrapText="1"/>
    </xf>
    <xf numFmtId="0" fontId="12" fillId="13" borderId="16" xfId="0" applyFont="1" applyFill="1" applyBorder="1" applyAlignment="1">
      <alignment vertical="center" wrapText="1"/>
    </xf>
    <xf numFmtId="0" fontId="12" fillId="13" borderId="19" xfId="0" applyFont="1" applyFill="1" applyBorder="1" applyAlignment="1">
      <alignment vertical="center" wrapText="1"/>
    </xf>
    <xf numFmtId="0" fontId="12" fillId="13" borderId="44" xfId="0" applyFont="1" applyFill="1" applyBorder="1" applyAlignment="1">
      <alignment vertical="center" wrapText="1"/>
    </xf>
    <xf numFmtId="0" fontId="0" fillId="14" borderId="2" xfId="0" applyFill="1" applyBorder="1" applyAlignment="1">
      <alignment vertical="center"/>
    </xf>
    <xf numFmtId="0" fontId="12" fillId="14" borderId="15" xfId="0" applyFont="1" applyFill="1" applyBorder="1" applyAlignment="1">
      <alignment vertical="center" wrapText="1"/>
    </xf>
    <xf numFmtId="0" fontId="12" fillId="14" borderId="16" xfId="0" applyFont="1" applyFill="1" applyBorder="1" applyAlignment="1">
      <alignment vertical="center" wrapText="1"/>
    </xf>
    <xf numFmtId="0" fontId="12" fillId="14" borderId="34" xfId="0" applyFont="1" applyFill="1" applyBorder="1" applyAlignment="1">
      <alignment vertical="center" wrapText="1"/>
    </xf>
    <xf numFmtId="0" fontId="0" fillId="14" borderId="4" xfId="0" applyFill="1" applyBorder="1" applyAlignment="1">
      <alignment vertical="center"/>
    </xf>
    <xf numFmtId="0" fontId="27" fillId="14" borderId="44" xfId="0" applyFont="1" applyFill="1" applyBorder="1" applyAlignment="1">
      <alignment vertical="center" wrapText="1"/>
    </xf>
    <xf numFmtId="0" fontId="0" fillId="13" borderId="2" xfId="0" applyFill="1" applyBorder="1" applyAlignment="1">
      <alignment vertical="center"/>
    </xf>
    <xf numFmtId="0" fontId="12" fillId="13" borderId="15" xfId="0" applyFont="1" applyFill="1" applyBorder="1" applyAlignment="1">
      <alignment vertical="center"/>
    </xf>
    <xf numFmtId="0" fontId="27" fillId="13" borderId="34" xfId="0" applyFont="1" applyFill="1" applyBorder="1" applyAlignment="1">
      <alignment vertical="center" wrapText="1"/>
    </xf>
    <xf numFmtId="0" fontId="0" fillId="13" borderId="18" xfId="0" applyFill="1" applyBorder="1" applyAlignment="1">
      <alignment vertical="center"/>
    </xf>
    <xf numFmtId="0" fontId="30" fillId="0" borderId="37" xfId="0" applyFont="1" applyBorder="1" applyAlignment="1">
      <alignment vertical="center"/>
    </xf>
    <xf numFmtId="0" fontId="30" fillId="0" borderId="38" xfId="0" applyFont="1" applyBorder="1" applyAlignment="1">
      <alignment vertical="center"/>
    </xf>
    <xf numFmtId="0" fontId="21" fillId="13" borderId="4" xfId="2" applyFill="1" applyBorder="1" applyAlignment="1">
      <alignment vertical="center" wrapText="1"/>
    </xf>
    <xf numFmtId="0" fontId="21" fillId="15" borderId="0" xfId="2" applyFill="1" applyAlignment="1">
      <alignment wrapText="1"/>
    </xf>
    <xf numFmtId="0" fontId="0" fillId="0" borderId="6" xfId="0" applyBorder="1" applyAlignment="1">
      <alignment horizontal="left" vertical="top" wrapText="1"/>
    </xf>
    <xf numFmtId="49" fontId="12" fillId="0" borderId="6" xfId="0" applyNumberFormat="1" applyFont="1" applyBorder="1" applyAlignment="1">
      <alignment vertical="top" wrapText="1"/>
    </xf>
    <xf numFmtId="0" fontId="11" fillId="0" borderId="5" xfId="0" applyFont="1" applyBorder="1" applyAlignment="1">
      <alignment horizontal="center" vertical="center" wrapText="1"/>
    </xf>
    <xf numFmtId="0" fontId="11" fillId="2" borderId="6" xfId="0" applyFont="1" applyFill="1" applyBorder="1" applyAlignment="1">
      <alignment horizontal="center" vertical="center" wrapText="1"/>
    </xf>
    <xf numFmtId="0" fontId="0" fillId="2" borderId="15" xfId="0" applyFill="1" applyBorder="1" applyAlignment="1">
      <alignment horizontal="center"/>
    </xf>
    <xf numFmtId="0" fontId="0" fillId="2" borderId="4" xfId="0" applyFill="1" applyBorder="1" applyAlignment="1">
      <alignment horizontal="center"/>
    </xf>
    <xf numFmtId="0" fontId="0" fillId="2" borderId="18" xfId="0" applyFill="1" applyBorder="1" applyAlignment="1">
      <alignment horizontal="center"/>
    </xf>
    <xf numFmtId="0" fontId="0" fillId="2" borderId="2" xfId="0" applyFill="1" applyBorder="1" applyAlignment="1">
      <alignment horizontal="center"/>
    </xf>
    <xf numFmtId="0" fontId="12" fillId="13" borderId="34" xfId="0" applyFont="1" applyFill="1" applyBorder="1" applyAlignment="1">
      <alignment vertical="center" wrapText="1"/>
    </xf>
    <xf numFmtId="0" fontId="36" fillId="0" borderId="2" xfId="0" applyFont="1" applyBorder="1" applyAlignment="1">
      <alignment vertical="center"/>
    </xf>
    <xf numFmtId="0" fontId="36" fillId="0" borderId="15" xfId="0" applyFont="1" applyBorder="1" applyAlignment="1">
      <alignment vertical="center"/>
    </xf>
    <xf numFmtId="0" fontId="36" fillId="0" borderId="34" xfId="0" applyFont="1" applyBorder="1" applyAlignment="1">
      <alignment vertical="center"/>
    </xf>
    <xf numFmtId="0" fontId="36" fillId="16" borderId="2" xfId="0" applyFont="1" applyFill="1" applyBorder="1" applyAlignment="1">
      <alignment vertical="center" wrapText="1"/>
    </xf>
    <xf numFmtId="0" fontId="36" fillId="16" borderId="18" xfId="0" applyFont="1" applyFill="1" applyBorder="1" applyAlignment="1">
      <alignment vertical="center" wrapText="1"/>
    </xf>
    <xf numFmtId="0" fontId="36" fillId="0" borderId="4" xfId="0" applyFont="1" applyBorder="1" applyAlignment="1">
      <alignment vertical="center"/>
    </xf>
    <xf numFmtId="0" fontId="36" fillId="0" borderId="44" xfId="0" applyFont="1" applyBorder="1" applyAlignment="1">
      <alignment vertical="center"/>
    </xf>
    <xf numFmtId="0" fontId="36" fillId="16" borderId="15" xfId="0" applyFont="1" applyFill="1" applyBorder="1" applyAlignment="1">
      <alignment vertical="center" wrapText="1"/>
    </xf>
    <xf numFmtId="0" fontId="11" fillId="2" borderId="62" xfId="0" applyFont="1" applyFill="1" applyBorder="1" applyAlignment="1">
      <alignment horizontal="center" vertical="center" wrapText="1"/>
    </xf>
    <xf numFmtId="0" fontId="21" fillId="2" borderId="10" xfId="2" applyFill="1" applyBorder="1" applyAlignment="1">
      <alignment horizontal="center" vertical="center" wrapText="1"/>
    </xf>
    <xf numFmtId="0" fontId="21" fillId="2" borderId="51" xfId="2" applyFill="1" applyBorder="1" applyAlignment="1">
      <alignment horizontal="center" vertical="center" wrapText="1"/>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1" xfId="0" applyFill="1" applyBorder="1" applyAlignment="1">
      <alignment horizontal="center" vertical="center" wrapText="1"/>
    </xf>
    <xf numFmtId="0" fontId="32" fillId="0" borderId="6" xfId="0" quotePrefix="1" applyFont="1" applyBorder="1" applyAlignment="1">
      <alignment vertical="center" wrapText="1"/>
    </xf>
    <xf numFmtId="0" fontId="14" fillId="0" borderId="6" xfId="0" quotePrefix="1" applyFont="1" applyBorder="1" applyAlignment="1">
      <alignment vertical="center" wrapText="1"/>
    </xf>
    <xf numFmtId="0" fontId="2" fillId="6" borderId="10" xfId="0" applyFont="1" applyFill="1" applyBorder="1" applyAlignment="1">
      <alignment horizontal="center" vertical="top" wrapText="1"/>
    </xf>
    <xf numFmtId="0" fontId="2" fillId="6" borderId="11" xfId="0" applyFont="1" applyFill="1" applyBorder="1" applyAlignment="1">
      <alignment horizontal="center" vertical="top" wrapText="1"/>
    </xf>
    <xf numFmtId="0" fontId="2" fillId="6" borderId="12" xfId="0" applyFont="1" applyFill="1" applyBorder="1" applyAlignment="1">
      <alignment horizontal="center" vertical="top" wrapText="1"/>
    </xf>
    <xf numFmtId="0" fontId="11" fillId="0" borderId="4" xfId="0" applyFont="1" applyBorder="1" applyAlignment="1">
      <alignment horizontal="center" vertical="center" wrapText="1"/>
    </xf>
    <xf numFmtId="0" fontId="11" fillId="2"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4" borderId="2"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2" borderId="4" xfId="0" applyFont="1" applyFill="1" applyBorder="1" applyAlignment="1">
      <alignment horizontal="center" vertical="center" wrapText="1"/>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wrapText="1"/>
    </xf>
    <xf numFmtId="0" fontId="11" fillId="2" borderId="6" xfId="0" applyFont="1" applyFill="1" applyBorder="1" applyAlignment="1">
      <alignment horizontal="center" vertical="center" wrapText="1"/>
    </xf>
    <xf numFmtId="0" fontId="0" fillId="2" borderId="6" xfId="0" applyFill="1" applyBorder="1" applyAlignment="1">
      <alignment horizontal="center"/>
    </xf>
    <xf numFmtId="0" fontId="0" fillId="2" borderId="17" xfId="0" applyFill="1" applyBorder="1" applyAlignment="1">
      <alignment horizontal="center"/>
    </xf>
    <xf numFmtId="1" fontId="0" fillId="7" borderId="20" xfId="0" applyNumberFormat="1" applyFill="1" applyBorder="1" applyAlignment="1">
      <alignment horizontal="center"/>
    </xf>
    <xf numFmtId="1" fontId="0" fillId="7" borderId="26" xfId="0" applyNumberFormat="1" applyFill="1" applyBorder="1" applyAlignment="1">
      <alignment horizontal="center"/>
    </xf>
    <xf numFmtId="1" fontId="0" fillId="7" borderId="27" xfId="0" applyNumberFormat="1" applyFill="1" applyBorder="1" applyAlignment="1">
      <alignment horizontal="center"/>
    </xf>
    <xf numFmtId="1" fontId="0" fillId="7" borderId="3" xfId="0" applyNumberFormat="1" applyFill="1" applyBorder="1" applyAlignment="1">
      <alignment horizontal="center"/>
    </xf>
    <xf numFmtId="1" fontId="0" fillId="7" borderId="7" xfId="0" applyNumberFormat="1" applyFill="1" applyBorder="1" applyAlignment="1">
      <alignment horizontal="center"/>
    </xf>
    <xf numFmtId="1" fontId="0" fillId="7" borderId="1" xfId="0" applyNumberFormat="1" applyFill="1" applyBorder="1" applyAlignment="1">
      <alignment horizontal="center"/>
    </xf>
    <xf numFmtId="9" fontId="0" fillId="7" borderId="3" xfId="1" applyFont="1" applyFill="1" applyBorder="1" applyAlignment="1">
      <alignment horizontal="center"/>
    </xf>
    <xf numFmtId="9" fontId="0" fillId="7" borderId="7" xfId="1" applyFont="1" applyFill="1" applyBorder="1" applyAlignment="1">
      <alignment horizontal="center"/>
    </xf>
    <xf numFmtId="9" fontId="0" fillId="7" borderId="1" xfId="1" applyFont="1" applyFill="1" applyBorder="1" applyAlignment="1">
      <alignment horizontal="center"/>
    </xf>
    <xf numFmtId="0" fontId="0" fillId="5" borderId="3"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0" borderId="14" xfId="0" applyBorder="1" applyAlignment="1">
      <alignment horizontal="center"/>
    </xf>
    <xf numFmtId="0" fontId="0" fillId="0" borderId="17" xfId="0" applyBorder="1" applyAlignment="1">
      <alignment horizontal="center"/>
    </xf>
    <xf numFmtId="0" fontId="0" fillId="2" borderId="14" xfId="0" applyFill="1" applyBorder="1" applyAlignment="1">
      <alignment horizontal="center"/>
    </xf>
    <xf numFmtId="0" fontId="0" fillId="0" borderId="6" xfId="0" applyBorder="1" applyAlignment="1">
      <alignment horizontal="center"/>
    </xf>
    <xf numFmtId="0" fontId="2" fillId="6" borderId="8"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 fillId="6" borderId="51"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48" xfId="0" applyBorder="1" applyAlignment="1">
      <alignment horizontal="center" vertical="center" wrapText="1"/>
    </xf>
    <xf numFmtId="0" fontId="0" fillId="0" borderId="22" xfId="0"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9" fontId="0" fillId="7" borderId="8" xfId="1" applyFont="1" applyFill="1" applyBorder="1" applyAlignment="1">
      <alignment horizontal="center"/>
    </xf>
    <xf numFmtId="9" fontId="0" fillId="7" borderId="9" xfId="1" applyFont="1" applyFill="1" applyBorder="1" applyAlignment="1">
      <alignment horizontal="center"/>
    </xf>
    <xf numFmtId="9" fontId="0" fillId="7" borderId="35" xfId="1" applyFont="1" applyFill="1" applyBorder="1" applyAlignment="1">
      <alignment horizontal="center"/>
    </xf>
    <xf numFmtId="0" fontId="0" fillId="0" borderId="15"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18" xfId="0" applyBorder="1" applyAlignment="1">
      <alignment horizontal="center"/>
    </xf>
    <xf numFmtId="0" fontId="0" fillId="2" borderId="15" xfId="0" applyFill="1" applyBorder="1" applyAlignment="1">
      <alignment horizontal="center"/>
    </xf>
    <xf numFmtId="0" fontId="0" fillId="2" borderId="18"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0" fillId="7" borderId="10" xfId="0" applyFill="1" applyBorder="1" applyAlignment="1">
      <alignment horizontal="center"/>
    </xf>
    <xf numFmtId="0" fontId="0" fillId="7" borderId="11" xfId="0" applyFill="1" applyBorder="1" applyAlignment="1">
      <alignment horizontal="center"/>
    </xf>
    <xf numFmtId="0" fontId="0" fillId="7" borderId="12" xfId="0" applyFill="1" applyBorder="1" applyAlignment="1">
      <alignment horizontal="center"/>
    </xf>
    <xf numFmtId="0" fontId="0" fillId="7" borderId="3" xfId="0" applyFill="1" applyBorder="1" applyAlignment="1">
      <alignment horizontal="center"/>
    </xf>
    <xf numFmtId="0" fontId="0" fillId="7" borderId="7" xfId="0" applyFill="1" applyBorder="1" applyAlignment="1">
      <alignment horizontal="center"/>
    </xf>
    <xf numFmtId="0" fontId="0" fillId="7" borderId="1" xfId="0" applyFill="1" applyBorder="1" applyAlignment="1">
      <alignment horizontal="center"/>
    </xf>
    <xf numFmtId="0" fontId="4" fillId="6" borderId="4"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11" fillId="0" borderId="46"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8" xfId="0" applyFont="1" applyBorder="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xf>
    <xf numFmtId="0" fontId="0" fillId="4" borderId="12" xfId="0" applyFill="1" applyBorder="1" applyAlignment="1">
      <alignment horizontal="center" vertical="center"/>
    </xf>
    <xf numFmtId="0" fontId="11" fillId="4" borderId="3" xfId="0" applyFont="1" applyFill="1" applyBorder="1" applyAlignment="1">
      <alignment horizontal="center" vertical="center" wrapText="1"/>
    </xf>
    <xf numFmtId="0" fontId="11" fillId="4" borderId="7" xfId="0" applyFont="1" applyFill="1" applyBorder="1" applyAlignment="1">
      <alignment horizontal="center" vertical="center"/>
    </xf>
    <xf numFmtId="0" fontId="0" fillId="4" borderId="1" xfId="0" applyFill="1" applyBorder="1" applyAlignment="1">
      <alignment horizontal="center" vertical="center"/>
    </xf>
    <xf numFmtId="0" fontId="11" fillId="0" borderId="52" xfId="0" applyFont="1" applyBorder="1" applyAlignment="1">
      <alignment horizontal="center" vertical="center" wrapText="1"/>
    </xf>
    <xf numFmtId="0" fontId="11" fillId="2" borderId="52" xfId="0" applyFont="1" applyFill="1"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50" xfId="0" applyBorder="1" applyAlignment="1">
      <alignment horizontal="center" vertical="center" wrapText="1"/>
    </xf>
    <xf numFmtId="0" fontId="11" fillId="4" borderId="32"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58"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7" xfId="0" applyFont="1" applyFill="1" applyBorder="1" applyAlignment="1">
      <alignment horizontal="center" vertical="center"/>
    </xf>
    <xf numFmtId="0" fontId="0" fillId="5" borderId="1" xfId="0" applyFill="1" applyBorder="1" applyAlignment="1">
      <alignment horizontal="center" vertical="center"/>
    </xf>
    <xf numFmtId="0" fontId="11" fillId="5" borderId="2" xfId="0" applyFont="1" applyFill="1" applyBorder="1" applyAlignment="1">
      <alignment horizontal="center" vertical="center" wrapText="1"/>
    </xf>
    <xf numFmtId="0" fontId="11" fillId="5" borderId="2" xfId="0" applyFont="1" applyFill="1" applyBorder="1" applyAlignment="1">
      <alignment horizontal="center" vertical="center"/>
    </xf>
    <xf numFmtId="0" fontId="0" fillId="5" borderId="2" xfId="0" applyFill="1" applyBorder="1" applyAlignment="1">
      <alignment horizontal="center" vertical="center"/>
    </xf>
    <xf numFmtId="9" fontId="0" fillId="5" borderId="3" xfId="1" applyFont="1" applyFill="1" applyBorder="1" applyAlignment="1">
      <alignment horizontal="center"/>
    </xf>
    <xf numFmtId="9" fontId="0" fillId="5" borderId="7" xfId="1" applyFont="1" applyFill="1" applyBorder="1" applyAlignment="1">
      <alignment horizontal="center"/>
    </xf>
    <xf numFmtId="9" fontId="0" fillId="5" borderId="1" xfId="1" applyFont="1" applyFill="1" applyBorder="1" applyAlignment="1">
      <alignment horizontal="center"/>
    </xf>
    <xf numFmtId="9" fontId="0" fillId="5" borderId="8" xfId="1" applyFont="1" applyFill="1" applyBorder="1" applyAlignment="1">
      <alignment horizontal="center"/>
    </xf>
    <xf numFmtId="9" fontId="0" fillId="5" borderId="9" xfId="1" applyFont="1" applyFill="1" applyBorder="1" applyAlignment="1">
      <alignment horizontal="center"/>
    </xf>
    <xf numFmtId="9" fontId="0" fillId="5" borderId="35" xfId="1" applyFont="1" applyFill="1" applyBorder="1" applyAlignment="1">
      <alignment horizontal="center"/>
    </xf>
    <xf numFmtId="0" fontId="11" fillId="2" borderId="4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0" borderId="59" xfId="0" applyFont="1" applyBorder="1" applyAlignment="1">
      <alignment horizontal="center" vertical="center" wrapText="1"/>
    </xf>
    <xf numFmtId="0" fontId="21" fillId="0" borderId="6" xfId="2" applyBorder="1" applyAlignment="1">
      <alignment wrapText="1"/>
    </xf>
    <xf numFmtId="0" fontId="21" fillId="0" borderId="17" xfId="2" applyBorder="1" applyAlignment="1">
      <alignment wrapText="1"/>
    </xf>
    <xf numFmtId="0" fontId="11" fillId="0" borderId="39"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22" xfId="0" applyFont="1" applyBorder="1" applyAlignment="1">
      <alignment horizontal="center" vertical="center" wrapText="1"/>
    </xf>
    <xf numFmtId="0" fontId="11" fillId="2" borderId="59"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xf>
    <xf numFmtId="0" fontId="0" fillId="4" borderId="35" xfId="0" applyFill="1" applyBorder="1" applyAlignment="1">
      <alignment horizontal="center" vertical="center"/>
    </xf>
    <xf numFmtId="0" fontId="11" fillId="2" borderId="13" xfId="0" applyFont="1" applyFill="1" applyBorder="1" applyAlignment="1">
      <alignment horizontal="center" vertical="center" wrapText="1"/>
    </xf>
    <xf numFmtId="0" fontId="11" fillId="2" borderId="60"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21" fillId="0" borderId="14" xfId="2" applyBorder="1" applyAlignment="1">
      <alignment wrapText="1"/>
    </xf>
    <xf numFmtId="0" fontId="11" fillId="4" borderId="56"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1" fillId="4" borderId="26"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0" fillId="7" borderId="20" xfId="0" applyFill="1" applyBorder="1" applyAlignment="1">
      <alignment horizontal="center"/>
    </xf>
    <xf numFmtId="0" fontId="0" fillId="7" borderId="26" xfId="0" applyFill="1" applyBorder="1" applyAlignment="1">
      <alignment horizontal="center"/>
    </xf>
    <xf numFmtId="0" fontId="0" fillId="7" borderId="31" xfId="0" applyFill="1" applyBorder="1" applyAlignment="1">
      <alignment horizontal="center"/>
    </xf>
    <xf numFmtId="0" fontId="0" fillId="7" borderId="33" xfId="0" applyFill="1" applyBorder="1" applyAlignment="1">
      <alignment horizontal="center"/>
    </xf>
    <xf numFmtId="9" fontId="0" fillId="7" borderId="33" xfId="1" applyFont="1" applyFill="1" applyBorder="1" applyAlignment="1">
      <alignment horizontal="center"/>
    </xf>
    <xf numFmtId="9" fontId="0" fillId="7" borderId="57" xfId="1" applyFont="1" applyFill="1" applyBorder="1" applyAlignment="1">
      <alignment horizontal="center"/>
    </xf>
    <xf numFmtId="0" fontId="16" fillId="9" borderId="41" xfId="0" applyFont="1" applyFill="1" applyBorder="1" applyAlignment="1">
      <alignment horizontal="left" vertical="center" wrapText="1"/>
    </xf>
    <xf numFmtId="0" fontId="16" fillId="9" borderId="0" xfId="0" applyFont="1" applyFill="1" applyBorder="1" applyAlignment="1">
      <alignment horizontal="left" vertical="center" wrapText="1"/>
    </xf>
    <xf numFmtId="0" fontId="15" fillId="8" borderId="41" xfId="0" applyFont="1" applyFill="1" applyBorder="1" applyAlignment="1">
      <alignment horizontal="left" vertical="center" wrapText="1"/>
    </xf>
    <xf numFmtId="0" fontId="15" fillId="8" borderId="0" xfId="0" applyFont="1" applyFill="1" applyBorder="1" applyAlignment="1">
      <alignment horizontal="left" vertical="center" wrapText="1"/>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2" fillId="0" borderId="41" xfId="0" applyFont="1" applyBorder="1" applyAlignment="1">
      <alignment horizontal="left" vertical="top" wrapText="1"/>
    </xf>
    <xf numFmtId="0" fontId="12" fillId="0" borderId="0" xfId="0" applyFont="1" applyBorder="1" applyAlignment="1">
      <alignment horizontal="left" vertical="top" wrapText="1"/>
    </xf>
    <xf numFmtId="0" fontId="12" fillId="0" borderId="41" xfId="0" applyFont="1" applyBorder="1" applyAlignment="1">
      <alignment horizontal="center" wrapText="1"/>
    </xf>
    <xf numFmtId="0" fontId="12" fillId="0" borderId="0" xfId="0" applyFont="1" applyBorder="1" applyAlignment="1">
      <alignment horizontal="center" wrapText="1"/>
    </xf>
    <xf numFmtId="0" fontId="12" fillId="0" borderId="41" xfId="0" applyFont="1" applyBorder="1" applyAlignment="1">
      <alignment horizontal="center" vertical="top" wrapText="1"/>
    </xf>
    <xf numFmtId="0" fontId="12" fillId="0" borderId="0" xfId="0" applyFont="1" applyBorder="1" applyAlignment="1">
      <alignment horizontal="center" vertical="top" wrapText="1"/>
    </xf>
    <xf numFmtId="0" fontId="27" fillId="0" borderId="37" xfId="0" applyFont="1" applyBorder="1" applyAlignment="1">
      <alignment horizontal="left" vertical="top" wrapText="1"/>
    </xf>
    <xf numFmtId="49" fontId="14" fillId="0" borderId="6" xfId="0" applyNumberFormat="1" applyFont="1" applyBorder="1" applyAlignment="1">
      <alignment horizontal="left" vertical="top" wrapText="1"/>
    </xf>
    <xf numFmtId="0" fontId="12" fillId="0" borderId="37" xfId="0" applyFont="1" applyBorder="1" applyAlignment="1">
      <alignment horizontal="left" vertical="top" wrapText="1"/>
    </xf>
    <xf numFmtId="0" fontId="12" fillId="13" borderId="46" xfId="0" applyFont="1" applyFill="1" applyBorder="1" applyAlignment="1">
      <alignment vertical="center" wrapText="1"/>
    </xf>
    <xf numFmtId="0" fontId="12" fillId="13" borderId="58" xfId="0" applyFont="1" applyFill="1" applyBorder="1" applyAlignment="1">
      <alignment vertical="center" wrapText="1"/>
    </xf>
    <xf numFmtId="0" fontId="12" fillId="13" borderId="47" xfId="0" applyFont="1" applyFill="1" applyBorder="1" applyAlignment="1">
      <alignment vertical="center" wrapText="1"/>
    </xf>
    <xf numFmtId="0" fontId="12" fillId="13" borderId="13" xfId="0" applyFont="1" applyFill="1" applyBorder="1" applyAlignment="1">
      <alignment horizontal="center" vertical="center" wrapText="1"/>
    </xf>
    <xf numFmtId="0" fontId="12" fillId="13" borderId="60" xfId="0" applyFont="1" applyFill="1" applyBorder="1" applyAlignment="1">
      <alignment horizontal="center" vertical="center" wrapText="1"/>
    </xf>
    <xf numFmtId="0" fontId="12" fillId="14" borderId="13" xfId="0" applyFont="1" applyFill="1" applyBorder="1" applyAlignment="1">
      <alignment horizontal="center" vertical="center" wrapText="1"/>
    </xf>
    <xf numFmtId="0" fontId="12" fillId="14" borderId="62" xfId="0" applyFont="1" applyFill="1" applyBorder="1" applyAlignment="1">
      <alignment horizontal="center" vertical="center" wrapText="1"/>
    </xf>
    <xf numFmtId="0" fontId="12" fillId="13" borderId="46" xfId="0" applyFont="1" applyFill="1" applyBorder="1" applyAlignment="1">
      <alignment horizontal="center" vertical="center" wrapText="1"/>
    </xf>
    <xf numFmtId="0" fontId="12" fillId="13" borderId="58" xfId="0" applyFont="1" applyFill="1" applyBorder="1" applyAlignment="1">
      <alignment horizontal="center" vertical="center" wrapText="1"/>
    </xf>
    <xf numFmtId="0" fontId="12" fillId="13" borderId="52" xfId="0" applyFont="1" applyFill="1" applyBorder="1" applyAlignment="1">
      <alignment horizontal="center" vertical="center" wrapText="1"/>
    </xf>
    <xf numFmtId="0" fontId="12" fillId="13" borderId="47" xfId="0" applyFont="1" applyFill="1" applyBorder="1" applyAlignment="1">
      <alignment horizontal="center" vertical="center" wrapText="1"/>
    </xf>
    <xf numFmtId="0" fontId="12" fillId="14" borderId="46" xfId="0" applyFont="1" applyFill="1" applyBorder="1" applyAlignment="1">
      <alignment horizontal="center" vertical="center" wrapText="1"/>
    </xf>
    <xf numFmtId="0" fontId="12" fillId="14" borderId="58" xfId="0" applyFont="1" applyFill="1" applyBorder="1" applyAlignment="1">
      <alignment horizontal="center" vertical="center" wrapText="1"/>
    </xf>
    <xf numFmtId="0" fontId="12" fillId="14" borderId="52" xfId="0" applyFont="1" applyFill="1" applyBorder="1" applyAlignment="1">
      <alignment horizontal="center" vertical="center" wrapText="1"/>
    </xf>
  </cellXfs>
  <cellStyles count="3">
    <cellStyle name="Lien hypertexte" xfId="2" builtinId="8"/>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1514475</xdr:colOff>
      <xdr:row>10</xdr:row>
      <xdr:rowOff>4791075</xdr:rowOff>
    </xdr:from>
    <xdr:to>
      <xdr:col>0</xdr:col>
      <xdr:colOff>2059305</xdr:colOff>
      <xdr:row>10</xdr:row>
      <xdr:rowOff>4979670</xdr:rowOff>
    </xdr:to>
    <xdr:grpSp>
      <xdr:nvGrpSpPr>
        <xdr:cNvPr id="2" name="Group 23">
          <a:extLst>
            <a:ext uri="{FF2B5EF4-FFF2-40B4-BE49-F238E27FC236}">
              <a16:creationId xmlns:a16="http://schemas.microsoft.com/office/drawing/2014/main" id="{00000000-0008-0000-1A00-000002000000}"/>
            </a:ext>
          </a:extLst>
        </xdr:cNvPr>
        <xdr:cNvGrpSpPr>
          <a:grpSpLocks/>
        </xdr:cNvGrpSpPr>
      </xdr:nvGrpSpPr>
      <xdr:grpSpPr bwMode="auto">
        <a:xfrm>
          <a:off x="1514475" y="7543800"/>
          <a:ext cx="544830" cy="188595"/>
          <a:chOff x="0" y="0"/>
          <a:chExt cx="858" cy="297"/>
        </a:xfrm>
      </xdr:grpSpPr>
      <xdr:pic>
        <xdr:nvPicPr>
          <xdr:cNvPr id="3" name="Picture 31">
            <a:extLst>
              <a:ext uri="{FF2B5EF4-FFF2-40B4-BE49-F238E27FC236}">
                <a16:creationId xmlns:a16="http://schemas.microsoft.com/office/drawing/2014/main" id="{00000000-0008-0000-1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0" y="0"/>
            <a:ext cx="328" cy="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oup 29">
            <a:extLst>
              <a:ext uri="{FF2B5EF4-FFF2-40B4-BE49-F238E27FC236}">
                <a16:creationId xmlns:a16="http://schemas.microsoft.com/office/drawing/2014/main" id="{00000000-0008-0000-1A00-000004000000}"/>
              </a:ext>
            </a:extLst>
          </xdr:cNvPr>
          <xdr:cNvGrpSpPr>
            <a:grpSpLocks/>
          </xdr:cNvGrpSpPr>
        </xdr:nvGrpSpPr>
        <xdr:grpSpPr bwMode="auto">
          <a:xfrm>
            <a:off x="842" y="148"/>
            <a:ext cx="16" cy="2"/>
            <a:chOff x="842" y="148"/>
            <a:chExt cx="16" cy="2"/>
          </a:xfrm>
        </xdr:grpSpPr>
        <xdr:sp macro="" textlink="">
          <xdr:nvSpPr>
            <xdr:cNvPr id="10" name="Freeform 30">
              <a:extLst>
                <a:ext uri="{FF2B5EF4-FFF2-40B4-BE49-F238E27FC236}">
                  <a16:creationId xmlns:a16="http://schemas.microsoft.com/office/drawing/2014/main" id="{00000000-0008-0000-1A00-00000A000000}"/>
                </a:ext>
              </a:extLst>
            </xdr:cNvPr>
            <xdr:cNvSpPr>
              <a:spLocks/>
            </xdr:cNvSpPr>
          </xdr:nvSpPr>
          <xdr:spPr bwMode="auto">
            <a:xfrm>
              <a:off x="842" y="148"/>
              <a:ext cx="16" cy="2"/>
            </a:xfrm>
            <a:custGeom>
              <a:avLst/>
              <a:gdLst>
                <a:gd name="T0" fmla="+- 0 842 842"/>
                <a:gd name="T1" fmla="*/ T0 w 16"/>
                <a:gd name="T2" fmla="+- 0 858 842"/>
                <a:gd name="T3" fmla="*/ T2 w 16"/>
              </a:gdLst>
              <a:ahLst/>
              <a:cxnLst>
                <a:cxn ang="0">
                  <a:pos x="T1" y="0"/>
                </a:cxn>
                <a:cxn ang="0">
                  <a:pos x="T3" y="0"/>
                </a:cxn>
              </a:cxnLst>
              <a:rect l="0" t="0" r="r" b="b"/>
              <a:pathLst>
                <a:path w="16">
                  <a:moveTo>
                    <a:pt x="0" y="0"/>
                  </a:moveTo>
                  <a:lnTo>
                    <a:pt x="16" y="0"/>
                  </a:lnTo>
                </a:path>
              </a:pathLst>
            </a:custGeom>
            <a:noFill/>
            <a:ln w="9906">
              <a:solidFill>
                <a:srgbClr val="0F0F0F"/>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grpSp>
      <xdr:grpSp>
        <xdr:nvGrpSpPr>
          <xdr:cNvPr id="5" name="Group 24">
            <a:extLst>
              <a:ext uri="{FF2B5EF4-FFF2-40B4-BE49-F238E27FC236}">
                <a16:creationId xmlns:a16="http://schemas.microsoft.com/office/drawing/2014/main" id="{00000000-0008-0000-1A00-000005000000}"/>
              </a:ext>
            </a:extLst>
          </xdr:cNvPr>
          <xdr:cNvGrpSpPr>
            <a:grpSpLocks/>
          </xdr:cNvGrpSpPr>
        </xdr:nvGrpSpPr>
        <xdr:grpSpPr bwMode="auto">
          <a:xfrm>
            <a:off x="0" y="16"/>
            <a:ext cx="858" cy="281"/>
            <a:chOff x="0" y="16"/>
            <a:chExt cx="858" cy="281"/>
          </a:xfrm>
        </xdr:grpSpPr>
        <xdr:sp macro="" textlink="">
          <xdr:nvSpPr>
            <xdr:cNvPr id="6" name="Freeform 28">
              <a:extLst>
                <a:ext uri="{FF2B5EF4-FFF2-40B4-BE49-F238E27FC236}">
                  <a16:creationId xmlns:a16="http://schemas.microsoft.com/office/drawing/2014/main" id="{00000000-0008-0000-1A00-000006000000}"/>
                </a:ext>
              </a:extLst>
            </xdr:cNvPr>
            <xdr:cNvSpPr>
              <a:spLocks/>
            </xdr:cNvSpPr>
          </xdr:nvSpPr>
          <xdr:spPr bwMode="auto">
            <a:xfrm>
              <a:off x="842" y="164"/>
              <a:ext cx="16" cy="2"/>
            </a:xfrm>
            <a:custGeom>
              <a:avLst/>
              <a:gdLst>
                <a:gd name="T0" fmla="+- 0 842 842"/>
                <a:gd name="T1" fmla="*/ T0 w 16"/>
                <a:gd name="T2" fmla="+- 0 858 842"/>
                <a:gd name="T3" fmla="*/ T2 w 16"/>
              </a:gdLst>
              <a:ahLst/>
              <a:cxnLst>
                <a:cxn ang="0">
                  <a:pos x="T1" y="0"/>
                </a:cxn>
                <a:cxn ang="0">
                  <a:pos x="T3" y="0"/>
                </a:cxn>
              </a:cxnLst>
              <a:rect l="0" t="0" r="r" b="b"/>
              <a:pathLst>
                <a:path w="16">
                  <a:moveTo>
                    <a:pt x="0" y="0"/>
                  </a:moveTo>
                  <a:lnTo>
                    <a:pt x="16" y="0"/>
                  </a:lnTo>
                </a:path>
              </a:pathLst>
            </a:custGeom>
            <a:noFill/>
            <a:ln w="9906">
              <a:solidFill>
                <a:srgbClr val="0F0F0F"/>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pic>
          <xdr:nvPicPr>
            <xdr:cNvPr id="7" name="Picture 27">
              <a:extLst>
                <a:ext uri="{FF2B5EF4-FFF2-40B4-BE49-F238E27FC236}">
                  <a16:creationId xmlns:a16="http://schemas.microsoft.com/office/drawing/2014/main" id="{00000000-0008-0000-1A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0" y="156"/>
              <a:ext cx="109" cy="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Picture 26">
              <a:extLst>
                <a:ext uri="{FF2B5EF4-FFF2-40B4-BE49-F238E27FC236}">
                  <a16:creationId xmlns:a16="http://schemas.microsoft.com/office/drawing/2014/main" id="{00000000-0008-0000-1A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6"/>
              <a:ext cx="468" cy="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Picture 25">
              <a:extLst>
                <a:ext uri="{FF2B5EF4-FFF2-40B4-BE49-F238E27FC236}">
                  <a16:creationId xmlns:a16="http://schemas.microsoft.com/office/drawing/2014/main" id="{00000000-0008-0000-1A00-00000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96" y="172"/>
              <a:ext cx="62"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B8"/>
  <sheetViews>
    <sheetView zoomScale="110" zoomScaleNormal="110" workbookViewId="0">
      <selection activeCell="C4" sqref="C4:D8"/>
    </sheetView>
  </sheetViews>
  <sheetFormatPr baseColWidth="10" defaultColWidth="9.109375" defaultRowHeight="14.4"/>
  <cols>
    <col min="1" max="1" width="5.44140625" style="1" customWidth="1"/>
    <col min="2" max="2" width="9.109375" style="1"/>
    <col min="3" max="3" width="18.44140625" style="1" customWidth="1"/>
    <col min="4" max="4" width="41.33203125" style="32" customWidth="1"/>
    <col min="5" max="5" width="15.5546875" style="1" bestFit="1" customWidth="1"/>
    <col min="6" max="6" width="13.44140625" style="1" customWidth="1"/>
    <col min="7" max="16384" width="9.109375" style="1"/>
  </cols>
  <sheetData>
    <row r="1" spans="1:16382" ht="18">
      <c r="B1" s="132" t="s">
        <v>507</v>
      </c>
    </row>
    <row r="2" spans="1:16382" ht="137.25" customHeight="1">
      <c r="A2" s="2"/>
      <c r="B2" s="3"/>
      <c r="C2" s="3"/>
      <c r="D2" s="4"/>
      <c r="E2" s="4"/>
      <c r="F2" s="4"/>
      <c r="G2" s="5" t="s">
        <v>0</v>
      </c>
      <c r="H2" s="6" t="s">
        <v>1</v>
      </c>
      <c r="I2" s="6" t="s">
        <v>2</v>
      </c>
      <c r="J2" s="7" t="s">
        <v>3</v>
      </c>
      <c r="K2" s="7" t="s">
        <v>4</v>
      </c>
      <c r="L2" s="6" t="s">
        <v>5</v>
      </c>
      <c r="M2" s="6" t="s">
        <v>6</v>
      </c>
      <c r="N2" s="6" t="s">
        <v>7</v>
      </c>
      <c r="O2" s="6" t="s">
        <v>8</v>
      </c>
      <c r="P2" s="6" t="s">
        <v>9</v>
      </c>
      <c r="Q2" s="6" t="s">
        <v>10</v>
      </c>
      <c r="R2" s="6" t="s">
        <v>11</v>
      </c>
      <c r="S2" s="6" t="s">
        <v>12</v>
      </c>
      <c r="T2" s="7" t="s">
        <v>13</v>
      </c>
      <c r="U2" s="7" t="s">
        <v>14</v>
      </c>
      <c r="V2" s="7" t="s">
        <v>15</v>
      </c>
      <c r="W2" s="6" t="s">
        <v>16</v>
      </c>
      <c r="X2" s="6" t="s">
        <v>17</v>
      </c>
      <c r="Y2" s="6" t="s">
        <v>18</v>
      </c>
      <c r="Z2" s="6" t="s">
        <v>19</v>
      </c>
      <c r="AA2" s="8" t="s">
        <v>20</v>
      </c>
      <c r="AB2" s="6" t="s">
        <v>21</v>
      </c>
      <c r="AC2" s="7" t="s">
        <v>22</v>
      </c>
      <c r="AD2" s="6" t="s">
        <v>23</v>
      </c>
      <c r="AE2" s="9" t="s">
        <v>24</v>
      </c>
      <c r="AF2" s="7" t="s">
        <v>25</v>
      </c>
      <c r="AG2" s="7" t="s">
        <v>26</v>
      </c>
      <c r="AH2" s="6" t="s">
        <v>27</v>
      </c>
      <c r="AI2" s="6" t="s">
        <v>28</v>
      </c>
      <c r="AJ2" s="7" t="s">
        <v>29</v>
      </c>
      <c r="AK2" s="6" t="s">
        <v>30</v>
      </c>
      <c r="AL2" s="6" t="s">
        <v>31</v>
      </c>
      <c r="AM2" s="6" t="s">
        <v>32</v>
      </c>
      <c r="AN2" s="6" t="s">
        <v>33</v>
      </c>
      <c r="AO2" s="6" t="s">
        <v>34</v>
      </c>
      <c r="AP2" s="6" t="s">
        <v>35</v>
      </c>
      <c r="AQ2" s="6" t="s">
        <v>36</v>
      </c>
      <c r="AR2" s="10" t="s">
        <v>37</v>
      </c>
      <c r="AS2" s="10" t="s">
        <v>38</v>
      </c>
      <c r="AT2" s="10" t="s">
        <v>39</v>
      </c>
      <c r="AU2" s="10" t="s">
        <v>21</v>
      </c>
      <c r="AV2" s="10" t="s">
        <v>40</v>
      </c>
      <c r="AW2" s="10" t="s">
        <v>41</v>
      </c>
      <c r="AX2" s="10" t="s">
        <v>42</v>
      </c>
      <c r="AY2" s="10" t="s">
        <v>43</v>
      </c>
      <c r="AZ2" s="10" t="s">
        <v>44</v>
      </c>
      <c r="BA2" s="10" t="s">
        <v>45</v>
      </c>
      <c r="BB2" s="10" t="s">
        <v>46</v>
      </c>
      <c r="BC2" s="10" t="s">
        <v>47</v>
      </c>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c r="AMO2" s="2"/>
      <c r="AMP2" s="2"/>
      <c r="AMQ2" s="2"/>
      <c r="AMR2" s="2"/>
      <c r="AMS2" s="2"/>
      <c r="AMT2" s="2"/>
      <c r="AMU2" s="2"/>
      <c r="AMV2" s="2"/>
      <c r="AMW2" s="2"/>
      <c r="AMX2" s="2"/>
      <c r="AMY2" s="2"/>
      <c r="AMZ2" s="2"/>
      <c r="ANA2" s="2"/>
      <c r="ANB2" s="2"/>
      <c r="ANC2" s="2"/>
      <c r="AND2" s="2"/>
      <c r="ANE2" s="2"/>
      <c r="ANF2" s="2"/>
      <c r="ANG2" s="2"/>
      <c r="ANH2" s="2"/>
      <c r="ANI2" s="2"/>
      <c r="ANJ2" s="2"/>
      <c r="ANK2" s="2"/>
      <c r="ANL2" s="2"/>
      <c r="ANM2" s="2"/>
      <c r="ANN2" s="2"/>
      <c r="ANO2" s="2"/>
      <c r="ANP2" s="2"/>
      <c r="ANQ2" s="2"/>
      <c r="ANR2" s="2"/>
      <c r="ANS2" s="2"/>
      <c r="ANT2" s="2"/>
      <c r="ANU2" s="2"/>
      <c r="ANV2" s="2"/>
      <c r="ANW2" s="2"/>
      <c r="ANX2" s="2"/>
      <c r="ANY2" s="2"/>
      <c r="ANZ2" s="2"/>
      <c r="AOA2" s="2"/>
      <c r="AOB2" s="2"/>
      <c r="AOC2" s="2"/>
      <c r="AOD2" s="2"/>
      <c r="AOE2" s="2"/>
      <c r="AOF2" s="2"/>
      <c r="AOG2" s="2"/>
      <c r="AOH2" s="2"/>
      <c r="AOI2" s="2"/>
      <c r="AOJ2" s="2"/>
      <c r="AOK2" s="2"/>
      <c r="AOL2" s="2"/>
      <c r="AOM2" s="2"/>
      <c r="AON2" s="2"/>
      <c r="AOO2" s="2"/>
      <c r="AOP2" s="2"/>
      <c r="AOQ2" s="2"/>
      <c r="AOR2" s="2"/>
      <c r="AOS2" s="2"/>
      <c r="AOT2" s="2"/>
      <c r="AOU2" s="2"/>
      <c r="AOV2" s="2"/>
      <c r="AOW2" s="2"/>
      <c r="AOX2" s="2"/>
      <c r="AOY2" s="2"/>
      <c r="AOZ2" s="2"/>
      <c r="APA2" s="2"/>
      <c r="APB2" s="2"/>
      <c r="APC2" s="2"/>
      <c r="APD2" s="2"/>
      <c r="APE2" s="2"/>
      <c r="APF2" s="2"/>
      <c r="APG2" s="2"/>
      <c r="APH2" s="2"/>
      <c r="API2" s="2"/>
      <c r="APJ2" s="2"/>
      <c r="APK2" s="2"/>
      <c r="APL2" s="2"/>
      <c r="APM2" s="2"/>
      <c r="APN2" s="2"/>
      <c r="APO2" s="2"/>
      <c r="APP2" s="2"/>
      <c r="APQ2" s="2"/>
      <c r="APR2" s="2"/>
      <c r="APS2" s="2"/>
      <c r="APT2" s="2"/>
      <c r="APU2" s="2"/>
      <c r="APV2" s="2"/>
      <c r="APW2" s="2"/>
      <c r="APX2" s="2"/>
      <c r="APY2" s="2"/>
      <c r="APZ2" s="2"/>
      <c r="AQA2" s="2"/>
      <c r="AQB2" s="2"/>
      <c r="AQC2" s="2"/>
      <c r="AQD2" s="2"/>
      <c r="AQE2" s="2"/>
      <c r="AQF2" s="2"/>
      <c r="AQG2" s="2"/>
      <c r="AQH2" s="2"/>
      <c r="AQI2" s="2"/>
      <c r="AQJ2" s="2"/>
      <c r="AQK2" s="2"/>
      <c r="AQL2" s="2"/>
      <c r="AQM2" s="2"/>
      <c r="AQN2" s="2"/>
      <c r="AQO2" s="2"/>
      <c r="AQP2" s="2"/>
      <c r="AQQ2" s="2"/>
      <c r="AQR2" s="2"/>
      <c r="AQS2" s="2"/>
      <c r="AQT2" s="2"/>
      <c r="AQU2" s="2"/>
      <c r="AQV2" s="2"/>
      <c r="AQW2" s="2"/>
      <c r="AQX2" s="2"/>
      <c r="AQY2" s="2"/>
      <c r="AQZ2" s="2"/>
      <c r="ARA2" s="2"/>
      <c r="ARB2" s="2"/>
      <c r="ARC2" s="2"/>
      <c r="ARD2" s="2"/>
      <c r="ARE2" s="2"/>
      <c r="ARF2" s="2"/>
      <c r="ARG2" s="2"/>
      <c r="ARH2" s="2"/>
      <c r="ARI2" s="2"/>
      <c r="ARJ2" s="2"/>
      <c r="ARK2" s="2"/>
      <c r="ARL2" s="2"/>
      <c r="ARM2" s="2"/>
      <c r="ARN2" s="2"/>
      <c r="ARO2" s="2"/>
      <c r="ARP2" s="2"/>
      <c r="ARQ2" s="2"/>
      <c r="ARR2" s="2"/>
      <c r="ARS2" s="2"/>
      <c r="ART2" s="2"/>
      <c r="ARU2" s="2"/>
      <c r="ARV2" s="2"/>
      <c r="ARW2" s="2"/>
      <c r="ARX2" s="2"/>
      <c r="ARY2" s="2"/>
      <c r="ARZ2" s="2"/>
      <c r="ASA2" s="2"/>
      <c r="ASB2" s="2"/>
      <c r="ASC2" s="2"/>
      <c r="ASD2" s="2"/>
      <c r="ASE2" s="2"/>
      <c r="ASF2" s="2"/>
      <c r="ASG2" s="2"/>
      <c r="ASH2" s="2"/>
      <c r="ASI2" s="2"/>
      <c r="ASJ2" s="2"/>
      <c r="ASK2" s="2"/>
      <c r="ASL2" s="2"/>
      <c r="ASM2" s="2"/>
      <c r="ASN2" s="2"/>
      <c r="ASO2" s="2"/>
      <c r="ASP2" s="2"/>
      <c r="ASQ2" s="2"/>
      <c r="ASR2" s="2"/>
      <c r="ASS2" s="2"/>
      <c r="AST2" s="2"/>
      <c r="ASU2" s="2"/>
      <c r="ASV2" s="2"/>
      <c r="ASW2" s="2"/>
      <c r="ASX2" s="2"/>
      <c r="ASY2" s="2"/>
      <c r="ASZ2" s="2"/>
      <c r="ATA2" s="2"/>
      <c r="ATB2" s="2"/>
      <c r="ATC2" s="2"/>
      <c r="ATD2" s="2"/>
      <c r="ATE2" s="2"/>
      <c r="ATF2" s="2"/>
      <c r="ATG2" s="2"/>
      <c r="ATH2" s="2"/>
      <c r="ATI2" s="2"/>
      <c r="ATJ2" s="2"/>
      <c r="ATK2" s="2"/>
      <c r="ATL2" s="2"/>
      <c r="ATM2" s="2"/>
      <c r="ATN2" s="2"/>
      <c r="ATO2" s="2"/>
      <c r="ATP2" s="2"/>
      <c r="ATQ2" s="2"/>
      <c r="ATR2" s="2"/>
      <c r="ATS2" s="2"/>
      <c r="ATT2" s="2"/>
      <c r="ATU2" s="2"/>
      <c r="ATV2" s="2"/>
      <c r="ATW2" s="2"/>
      <c r="ATX2" s="2"/>
      <c r="ATY2" s="2"/>
      <c r="ATZ2" s="2"/>
      <c r="AUA2" s="2"/>
      <c r="AUB2" s="2"/>
      <c r="AUC2" s="2"/>
      <c r="AUD2" s="2"/>
      <c r="AUE2" s="2"/>
      <c r="AUF2" s="2"/>
      <c r="AUG2" s="2"/>
      <c r="AUH2" s="2"/>
      <c r="AUI2" s="2"/>
      <c r="AUJ2" s="2"/>
      <c r="AUK2" s="2"/>
      <c r="AUL2" s="2"/>
      <c r="AUM2" s="2"/>
      <c r="AUN2" s="2"/>
      <c r="AUO2" s="2"/>
      <c r="AUP2" s="2"/>
      <c r="AUQ2" s="2"/>
      <c r="AUR2" s="2"/>
      <c r="AUS2" s="2"/>
      <c r="AUT2" s="2"/>
      <c r="AUU2" s="2"/>
      <c r="AUV2" s="2"/>
      <c r="AUW2" s="2"/>
      <c r="AUX2" s="2"/>
      <c r="AUY2" s="2"/>
      <c r="AUZ2" s="2"/>
      <c r="AVA2" s="2"/>
      <c r="AVB2" s="2"/>
      <c r="AVC2" s="2"/>
      <c r="AVD2" s="2"/>
      <c r="AVE2" s="2"/>
      <c r="AVF2" s="2"/>
      <c r="AVG2" s="2"/>
      <c r="AVH2" s="2"/>
      <c r="AVI2" s="2"/>
      <c r="AVJ2" s="2"/>
      <c r="AVK2" s="2"/>
      <c r="AVL2" s="2"/>
      <c r="AVM2" s="2"/>
      <c r="AVN2" s="2"/>
      <c r="AVO2" s="2"/>
      <c r="AVP2" s="2"/>
      <c r="AVQ2" s="2"/>
      <c r="AVR2" s="2"/>
      <c r="AVS2" s="2"/>
      <c r="AVT2" s="2"/>
      <c r="AVU2" s="2"/>
      <c r="AVV2" s="2"/>
      <c r="AVW2" s="2"/>
      <c r="AVX2" s="2"/>
      <c r="AVY2" s="2"/>
      <c r="AVZ2" s="2"/>
      <c r="AWA2" s="2"/>
      <c r="AWB2" s="2"/>
      <c r="AWC2" s="2"/>
      <c r="AWD2" s="2"/>
      <c r="AWE2" s="2"/>
      <c r="AWF2" s="2"/>
      <c r="AWG2" s="2"/>
      <c r="AWH2" s="2"/>
      <c r="AWI2" s="2"/>
      <c r="AWJ2" s="2"/>
      <c r="AWK2" s="2"/>
      <c r="AWL2" s="2"/>
      <c r="AWM2" s="2"/>
      <c r="AWN2" s="2"/>
      <c r="AWO2" s="2"/>
      <c r="AWP2" s="2"/>
      <c r="AWQ2" s="2"/>
      <c r="AWR2" s="2"/>
      <c r="AWS2" s="2"/>
      <c r="AWT2" s="2"/>
      <c r="AWU2" s="2"/>
      <c r="AWV2" s="2"/>
      <c r="AWW2" s="2"/>
      <c r="AWX2" s="2"/>
      <c r="AWY2" s="2"/>
      <c r="AWZ2" s="2"/>
      <c r="AXA2" s="2"/>
      <c r="AXB2" s="2"/>
      <c r="AXC2" s="2"/>
      <c r="AXD2" s="2"/>
      <c r="AXE2" s="2"/>
      <c r="AXF2" s="2"/>
      <c r="AXG2" s="2"/>
      <c r="AXH2" s="2"/>
      <c r="AXI2" s="2"/>
      <c r="AXJ2" s="2"/>
      <c r="AXK2" s="2"/>
      <c r="AXL2" s="2"/>
      <c r="AXM2" s="2"/>
      <c r="AXN2" s="2"/>
      <c r="AXO2" s="2"/>
      <c r="AXP2" s="2"/>
      <c r="AXQ2" s="2"/>
      <c r="AXR2" s="2"/>
      <c r="AXS2" s="2"/>
      <c r="AXT2" s="2"/>
      <c r="AXU2" s="2"/>
      <c r="AXV2" s="2"/>
      <c r="AXW2" s="2"/>
      <c r="AXX2" s="2"/>
      <c r="AXY2" s="2"/>
      <c r="AXZ2" s="2"/>
      <c r="AYA2" s="2"/>
      <c r="AYB2" s="2"/>
      <c r="AYC2" s="2"/>
      <c r="AYD2" s="2"/>
      <c r="AYE2" s="2"/>
      <c r="AYF2" s="2"/>
      <c r="AYG2" s="2"/>
      <c r="AYH2" s="2"/>
      <c r="AYI2" s="2"/>
      <c r="AYJ2" s="2"/>
      <c r="AYK2" s="2"/>
      <c r="AYL2" s="2"/>
      <c r="AYM2" s="2"/>
      <c r="AYN2" s="2"/>
      <c r="AYO2" s="2"/>
      <c r="AYP2" s="2"/>
      <c r="AYQ2" s="2"/>
      <c r="AYR2" s="2"/>
      <c r="AYS2" s="2"/>
      <c r="AYT2" s="2"/>
      <c r="AYU2" s="2"/>
      <c r="AYV2" s="2"/>
      <c r="AYW2" s="2"/>
      <c r="AYX2" s="2"/>
      <c r="AYY2" s="2"/>
      <c r="AYZ2" s="2"/>
      <c r="AZA2" s="2"/>
      <c r="AZB2" s="2"/>
      <c r="AZC2" s="2"/>
      <c r="AZD2" s="2"/>
      <c r="AZE2" s="2"/>
      <c r="AZF2" s="2"/>
      <c r="AZG2" s="2"/>
      <c r="AZH2" s="2"/>
      <c r="AZI2" s="2"/>
      <c r="AZJ2" s="2"/>
      <c r="AZK2" s="2"/>
      <c r="AZL2" s="2"/>
      <c r="AZM2" s="2"/>
      <c r="AZN2" s="2"/>
      <c r="AZO2" s="2"/>
      <c r="AZP2" s="2"/>
      <c r="AZQ2" s="2"/>
      <c r="AZR2" s="2"/>
      <c r="AZS2" s="2"/>
      <c r="AZT2" s="2"/>
      <c r="AZU2" s="2"/>
      <c r="AZV2" s="2"/>
      <c r="AZW2" s="2"/>
      <c r="AZX2" s="2"/>
      <c r="AZY2" s="2"/>
      <c r="AZZ2" s="2"/>
      <c r="BAA2" s="2"/>
      <c r="BAB2" s="2"/>
      <c r="BAC2" s="2"/>
      <c r="BAD2" s="2"/>
      <c r="BAE2" s="2"/>
      <c r="BAF2" s="2"/>
      <c r="BAG2" s="2"/>
      <c r="BAH2" s="2"/>
      <c r="BAI2" s="2"/>
      <c r="BAJ2" s="2"/>
      <c r="BAK2" s="2"/>
      <c r="BAL2" s="2"/>
      <c r="BAM2" s="2"/>
      <c r="BAN2" s="2"/>
      <c r="BAO2" s="2"/>
      <c r="BAP2" s="2"/>
      <c r="BAQ2" s="2"/>
      <c r="BAR2" s="2"/>
      <c r="BAS2" s="2"/>
      <c r="BAT2" s="2"/>
      <c r="BAU2" s="2"/>
      <c r="BAV2" s="2"/>
      <c r="BAW2" s="2"/>
      <c r="BAX2" s="2"/>
      <c r="BAY2" s="2"/>
      <c r="BAZ2" s="2"/>
      <c r="BBA2" s="2"/>
      <c r="BBB2" s="2"/>
      <c r="BBC2" s="2"/>
      <c r="BBD2" s="2"/>
      <c r="BBE2" s="2"/>
      <c r="BBF2" s="2"/>
      <c r="BBG2" s="2"/>
      <c r="BBH2" s="2"/>
      <c r="BBI2" s="2"/>
      <c r="BBJ2" s="2"/>
      <c r="BBK2" s="2"/>
      <c r="BBL2" s="2"/>
      <c r="BBM2" s="2"/>
      <c r="BBN2" s="2"/>
      <c r="BBO2" s="2"/>
      <c r="BBP2" s="2"/>
      <c r="BBQ2" s="2"/>
      <c r="BBR2" s="2"/>
      <c r="BBS2" s="2"/>
      <c r="BBT2" s="2"/>
      <c r="BBU2" s="2"/>
      <c r="BBV2" s="2"/>
      <c r="BBW2" s="2"/>
      <c r="BBX2" s="2"/>
      <c r="BBY2" s="2"/>
      <c r="BBZ2" s="2"/>
      <c r="BCA2" s="2"/>
      <c r="BCB2" s="2"/>
      <c r="BCC2" s="2"/>
      <c r="BCD2" s="2"/>
      <c r="BCE2" s="2"/>
      <c r="BCF2" s="2"/>
      <c r="BCG2" s="2"/>
      <c r="BCH2" s="2"/>
      <c r="BCI2" s="2"/>
      <c r="BCJ2" s="2"/>
      <c r="BCK2" s="2"/>
      <c r="BCL2" s="2"/>
      <c r="BCM2" s="2"/>
      <c r="BCN2" s="2"/>
      <c r="BCO2" s="2"/>
      <c r="BCP2" s="2"/>
      <c r="BCQ2" s="2"/>
      <c r="BCR2" s="2"/>
      <c r="BCS2" s="2"/>
      <c r="BCT2" s="2"/>
      <c r="BCU2" s="2"/>
      <c r="BCV2" s="2"/>
      <c r="BCW2" s="2"/>
      <c r="BCX2" s="2"/>
      <c r="BCY2" s="2"/>
      <c r="BCZ2" s="2"/>
      <c r="BDA2" s="2"/>
      <c r="BDB2" s="2"/>
      <c r="BDC2" s="2"/>
      <c r="BDD2" s="2"/>
      <c r="BDE2" s="2"/>
      <c r="BDF2" s="2"/>
      <c r="BDG2" s="2"/>
      <c r="BDH2" s="2"/>
      <c r="BDI2" s="2"/>
      <c r="BDJ2" s="2"/>
      <c r="BDK2" s="2"/>
      <c r="BDL2" s="2"/>
      <c r="BDM2" s="2"/>
      <c r="BDN2" s="2"/>
      <c r="BDO2" s="2"/>
      <c r="BDP2" s="2"/>
      <c r="BDQ2" s="2"/>
      <c r="BDR2" s="2"/>
      <c r="BDS2" s="2"/>
      <c r="BDT2" s="2"/>
      <c r="BDU2" s="2"/>
      <c r="BDV2" s="2"/>
      <c r="BDW2" s="2"/>
      <c r="BDX2" s="2"/>
      <c r="BDY2" s="2"/>
      <c r="BDZ2" s="2"/>
      <c r="BEA2" s="2"/>
      <c r="BEB2" s="2"/>
      <c r="BEC2" s="2"/>
      <c r="BED2" s="2"/>
      <c r="BEE2" s="2"/>
      <c r="BEF2" s="2"/>
      <c r="BEG2" s="2"/>
      <c r="BEH2" s="2"/>
      <c r="BEI2" s="2"/>
      <c r="BEJ2" s="2"/>
      <c r="BEK2" s="2"/>
      <c r="BEL2" s="2"/>
      <c r="BEM2" s="2"/>
      <c r="BEN2" s="2"/>
      <c r="BEO2" s="2"/>
      <c r="BEP2" s="2"/>
      <c r="BEQ2" s="2"/>
      <c r="BER2" s="2"/>
      <c r="BES2" s="2"/>
      <c r="BET2" s="2"/>
      <c r="BEU2" s="2"/>
      <c r="BEV2" s="2"/>
      <c r="BEW2" s="2"/>
      <c r="BEX2" s="2"/>
      <c r="BEY2" s="2"/>
      <c r="BEZ2" s="2"/>
      <c r="BFA2" s="2"/>
      <c r="BFB2" s="2"/>
      <c r="BFC2" s="2"/>
      <c r="BFD2" s="2"/>
      <c r="BFE2" s="2"/>
      <c r="BFF2" s="2"/>
      <c r="BFG2" s="2"/>
      <c r="BFH2" s="2"/>
      <c r="BFI2" s="2"/>
      <c r="BFJ2" s="2"/>
      <c r="BFK2" s="2"/>
      <c r="BFL2" s="2"/>
      <c r="BFM2" s="2"/>
      <c r="BFN2" s="2"/>
      <c r="BFO2" s="2"/>
      <c r="BFP2" s="2"/>
      <c r="BFQ2" s="2"/>
      <c r="BFR2" s="2"/>
      <c r="BFS2" s="2"/>
      <c r="BFT2" s="2"/>
      <c r="BFU2" s="2"/>
      <c r="BFV2" s="2"/>
      <c r="BFW2" s="2"/>
      <c r="BFX2" s="2"/>
      <c r="BFY2" s="2"/>
      <c r="BFZ2" s="2"/>
      <c r="BGA2" s="2"/>
      <c r="BGB2" s="2"/>
      <c r="BGC2" s="2"/>
      <c r="BGD2" s="2"/>
      <c r="BGE2" s="2"/>
      <c r="BGF2" s="2"/>
      <c r="BGG2" s="2"/>
      <c r="BGH2" s="2"/>
      <c r="BGI2" s="2"/>
      <c r="BGJ2" s="2"/>
      <c r="BGK2" s="2"/>
      <c r="BGL2" s="2"/>
      <c r="BGM2" s="2"/>
      <c r="BGN2" s="2"/>
      <c r="BGO2" s="2"/>
      <c r="BGP2" s="2"/>
      <c r="BGQ2" s="2"/>
      <c r="BGR2" s="2"/>
      <c r="BGS2" s="2"/>
      <c r="BGT2" s="2"/>
      <c r="BGU2" s="2"/>
      <c r="BGV2" s="2"/>
      <c r="BGW2" s="2"/>
      <c r="BGX2" s="2"/>
      <c r="BGY2" s="2"/>
      <c r="BGZ2" s="2"/>
      <c r="BHA2" s="2"/>
      <c r="BHB2" s="2"/>
      <c r="BHC2" s="2"/>
      <c r="BHD2" s="2"/>
      <c r="BHE2" s="2"/>
      <c r="BHF2" s="2"/>
      <c r="BHG2" s="2"/>
      <c r="BHH2" s="2"/>
      <c r="BHI2" s="2"/>
      <c r="BHJ2" s="2"/>
      <c r="BHK2" s="2"/>
      <c r="BHL2" s="2"/>
      <c r="BHM2" s="2"/>
      <c r="BHN2" s="2"/>
      <c r="BHO2" s="2"/>
      <c r="BHP2" s="2"/>
      <c r="BHQ2" s="2"/>
      <c r="BHR2" s="2"/>
      <c r="BHS2" s="2"/>
      <c r="BHT2" s="2"/>
      <c r="BHU2" s="2"/>
      <c r="BHV2" s="2"/>
      <c r="BHW2" s="2"/>
      <c r="BHX2" s="2"/>
      <c r="BHY2" s="2"/>
      <c r="BHZ2" s="2"/>
      <c r="BIA2" s="2"/>
      <c r="BIB2" s="2"/>
      <c r="BIC2" s="2"/>
      <c r="BID2" s="2"/>
      <c r="BIE2" s="2"/>
      <c r="BIF2" s="2"/>
      <c r="BIG2" s="2"/>
      <c r="BIH2" s="2"/>
      <c r="BII2" s="2"/>
      <c r="BIJ2" s="2"/>
      <c r="BIK2" s="2"/>
      <c r="BIL2" s="2"/>
      <c r="BIM2" s="2"/>
      <c r="BIN2" s="2"/>
      <c r="BIO2" s="2"/>
      <c r="BIP2" s="2"/>
      <c r="BIQ2" s="2"/>
      <c r="BIR2" s="2"/>
      <c r="BIS2" s="2"/>
      <c r="BIT2" s="2"/>
      <c r="BIU2" s="2"/>
      <c r="BIV2" s="2"/>
      <c r="BIW2" s="2"/>
      <c r="BIX2" s="2"/>
      <c r="BIY2" s="2"/>
      <c r="BIZ2" s="2"/>
      <c r="BJA2" s="2"/>
      <c r="BJB2" s="2"/>
      <c r="BJC2" s="2"/>
      <c r="BJD2" s="2"/>
      <c r="BJE2" s="2"/>
      <c r="BJF2" s="2"/>
      <c r="BJG2" s="2"/>
      <c r="BJH2" s="2"/>
      <c r="BJI2" s="2"/>
      <c r="BJJ2" s="2"/>
      <c r="BJK2" s="2"/>
      <c r="BJL2" s="2"/>
      <c r="BJM2" s="2"/>
      <c r="BJN2" s="2"/>
      <c r="BJO2" s="2"/>
      <c r="BJP2" s="2"/>
      <c r="BJQ2" s="2"/>
      <c r="BJR2" s="2"/>
      <c r="BJS2" s="2"/>
      <c r="BJT2" s="2"/>
      <c r="BJU2" s="2"/>
      <c r="BJV2" s="2"/>
      <c r="BJW2" s="2"/>
      <c r="BJX2" s="2"/>
      <c r="BJY2" s="2"/>
      <c r="BJZ2" s="2"/>
      <c r="BKA2" s="2"/>
      <c r="BKB2" s="2"/>
      <c r="BKC2" s="2"/>
      <c r="BKD2" s="2"/>
      <c r="BKE2" s="2"/>
      <c r="BKF2" s="2"/>
      <c r="BKG2" s="2"/>
      <c r="BKH2" s="2"/>
      <c r="BKI2" s="2"/>
      <c r="BKJ2" s="2"/>
      <c r="BKK2" s="2"/>
      <c r="BKL2" s="2"/>
      <c r="BKM2" s="2"/>
      <c r="BKN2" s="2"/>
      <c r="BKO2" s="2"/>
      <c r="BKP2" s="2"/>
      <c r="BKQ2" s="2"/>
      <c r="BKR2" s="2"/>
      <c r="BKS2" s="2"/>
      <c r="BKT2" s="2"/>
      <c r="BKU2" s="2"/>
      <c r="BKV2" s="2"/>
      <c r="BKW2" s="2"/>
      <c r="BKX2" s="2"/>
      <c r="BKY2" s="2"/>
      <c r="BKZ2" s="2"/>
      <c r="BLA2" s="2"/>
      <c r="BLB2" s="2"/>
      <c r="BLC2" s="2"/>
      <c r="BLD2" s="2"/>
      <c r="BLE2" s="2"/>
      <c r="BLF2" s="2"/>
      <c r="BLG2" s="2"/>
      <c r="BLH2" s="2"/>
      <c r="BLI2" s="2"/>
      <c r="BLJ2" s="2"/>
      <c r="BLK2" s="2"/>
      <c r="BLL2" s="2"/>
      <c r="BLM2" s="2"/>
      <c r="BLN2" s="2"/>
      <c r="BLO2" s="2"/>
      <c r="BLP2" s="2"/>
      <c r="BLQ2" s="2"/>
      <c r="BLR2" s="2"/>
      <c r="BLS2" s="2"/>
      <c r="BLT2" s="2"/>
      <c r="BLU2" s="2"/>
      <c r="BLV2" s="2"/>
      <c r="BLW2" s="2"/>
      <c r="BLX2" s="2"/>
      <c r="BLY2" s="2"/>
      <c r="BLZ2" s="2"/>
      <c r="BMA2" s="2"/>
      <c r="BMB2" s="2"/>
      <c r="BMC2" s="2"/>
      <c r="BMD2" s="2"/>
      <c r="BME2" s="2"/>
      <c r="BMF2" s="2"/>
      <c r="BMG2" s="2"/>
      <c r="BMH2" s="2"/>
      <c r="BMI2" s="2"/>
      <c r="BMJ2" s="2"/>
      <c r="BMK2" s="2"/>
      <c r="BML2" s="2"/>
      <c r="BMM2" s="2"/>
      <c r="BMN2" s="2"/>
      <c r="BMO2" s="2"/>
      <c r="BMP2" s="2"/>
      <c r="BMQ2" s="2"/>
      <c r="BMR2" s="2"/>
      <c r="BMS2" s="2"/>
      <c r="BMT2" s="2"/>
      <c r="BMU2" s="2"/>
      <c r="BMV2" s="2"/>
      <c r="BMW2" s="2"/>
      <c r="BMX2" s="2"/>
      <c r="BMY2" s="2"/>
      <c r="BMZ2" s="2"/>
      <c r="BNA2" s="2"/>
      <c r="BNB2" s="2"/>
      <c r="BNC2" s="2"/>
      <c r="BND2" s="2"/>
      <c r="BNE2" s="2"/>
      <c r="BNF2" s="2"/>
      <c r="BNG2" s="2"/>
      <c r="BNH2" s="2"/>
      <c r="BNI2" s="2"/>
      <c r="BNJ2" s="2"/>
      <c r="BNK2" s="2"/>
      <c r="BNL2" s="2"/>
      <c r="BNM2" s="2"/>
      <c r="BNN2" s="2"/>
      <c r="BNO2" s="2"/>
      <c r="BNP2" s="2"/>
      <c r="BNQ2" s="2"/>
      <c r="BNR2" s="2"/>
      <c r="BNS2" s="2"/>
      <c r="BNT2" s="2"/>
      <c r="BNU2" s="2"/>
      <c r="BNV2" s="2"/>
      <c r="BNW2" s="2"/>
      <c r="BNX2" s="2"/>
      <c r="BNY2" s="2"/>
      <c r="BNZ2" s="2"/>
      <c r="BOA2" s="2"/>
      <c r="BOB2" s="2"/>
      <c r="BOC2" s="2"/>
      <c r="BOD2" s="2"/>
      <c r="BOE2" s="2"/>
      <c r="BOF2" s="2"/>
      <c r="BOG2" s="2"/>
      <c r="BOH2" s="2"/>
      <c r="BOI2" s="2"/>
      <c r="BOJ2" s="2"/>
      <c r="BOK2" s="2"/>
      <c r="BOL2" s="2"/>
      <c r="BOM2" s="2"/>
      <c r="BON2" s="2"/>
      <c r="BOO2" s="2"/>
      <c r="BOP2" s="2"/>
      <c r="BOQ2" s="2"/>
      <c r="BOR2" s="2"/>
      <c r="BOS2" s="2"/>
      <c r="BOT2" s="2"/>
      <c r="BOU2" s="2"/>
      <c r="BOV2" s="2"/>
      <c r="BOW2" s="2"/>
      <c r="BOX2" s="2"/>
      <c r="BOY2" s="2"/>
      <c r="BOZ2" s="2"/>
      <c r="BPA2" s="2"/>
      <c r="BPB2" s="2"/>
      <c r="BPC2" s="2"/>
      <c r="BPD2" s="2"/>
      <c r="BPE2" s="2"/>
      <c r="BPF2" s="2"/>
      <c r="BPG2" s="2"/>
      <c r="BPH2" s="2"/>
      <c r="BPI2" s="2"/>
      <c r="BPJ2" s="2"/>
      <c r="BPK2" s="2"/>
      <c r="BPL2" s="2"/>
      <c r="BPM2" s="2"/>
      <c r="BPN2" s="2"/>
      <c r="BPO2" s="2"/>
      <c r="BPP2" s="2"/>
      <c r="BPQ2" s="2"/>
      <c r="BPR2" s="2"/>
      <c r="BPS2" s="2"/>
      <c r="BPT2" s="2"/>
      <c r="BPU2" s="2"/>
      <c r="BPV2" s="2"/>
      <c r="BPW2" s="2"/>
      <c r="BPX2" s="2"/>
      <c r="BPY2" s="2"/>
      <c r="BPZ2" s="2"/>
      <c r="BQA2" s="2"/>
      <c r="BQB2" s="2"/>
      <c r="BQC2" s="2"/>
      <c r="BQD2" s="2"/>
      <c r="BQE2" s="2"/>
      <c r="BQF2" s="2"/>
      <c r="BQG2" s="2"/>
      <c r="BQH2" s="2"/>
      <c r="BQI2" s="2"/>
      <c r="BQJ2" s="2"/>
      <c r="BQK2" s="2"/>
      <c r="BQL2" s="2"/>
      <c r="BQM2" s="2"/>
      <c r="BQN2" s="2"/>
      <c r="BQO2" s="2"/>
      <c r="BQP2" s="2"/>
      <c r="BQQ2" s="2"/>
      <c r="BQR2" s="2"/>
      <c r="BQS2" s="2"/>
      <c r="BQT2" s="2"/>
      <c r="BQU2" s="2"/>
      <c r="BQV2" s="2"/>
      <c r="BQW2" s="2"/>
      <c r="BQX2" s="2"/>
      <c r="BQY2" s="2"/>
      <c r="BQZ2" s="2"/>
      <c r="BRA2" s="2"/>
      <c r="BRB2" s="2"/>
      <c r="BRC2" s="2"/>
      <c r="BRD2" s="2"/>
      <c r="BRE2" s="2"/>
      <c r="BRF2" s="2"/>
      <c r="BRG2" s="2"/>
      <c r="BRH2" s="2"/>
      <c r="BRI2" s="2"/>
      <c r="BRJ2" s="2"/>
      <c r="BRK2" s="2"/>
      <c r="BRL2" s="2"/>
      <c r="BRM2" s="2"/>
      <c r="BRN2" s="2"/>
      <c r="BRO2" s="2"/>
      <c r="BRP2" s="2"/>
      <c r="BRQ2" s="2"/>
      <c r="BRR2" s="2"/>
      <c r="BRS2" s="2"/>
      <c r="BRT2" s="2"/>
      <c r="BRU2" s="2"/>
      <c r="BRV2" s="2"/>
      <c r="BRW2" s="2"/>
      <c r="BRX2" s="2"/>
      <c r="BRY2" s="2"/>
      <c r="BRZ2" s="2"/>
      <c r="BSA2" s="2"/>
      <c r="BSB2" s="2"/>
      <c r="BSC2" s="2"/>
      <c r="BSD2" s="2"/>
      <c r="BSE2" s="2"/>
      <c r="BSF2" s="2"/>
      <c r="BSG2" s="2"/>
      <c r="BSH2" s="2"/>
      <c r="BSI2" s="2"/>
      <c r="BSJ2" s="2"/>
      <c r="BSK2" s="2"/>
      <c r="BSL2" s="2"/>
      <c r="BSM2" s="2"/>
      <c r="BSN2" s="2"/>
      <c r="BSO2" s="2"/>
      <c r="BSP2" s="2"/>
      <c r="BSQ2" s="2"/>
      <c r="BSR2" s="2"/>
      <c r="BSS2" s="2"/>
      <c r="BST2" s="2"/>
      <c r="BSU2" s="2"/>
      <c r="BSV2" s="2"/>
      <c r="BSW2" s="2"/>
      <c r="BSX2" s="2"/>
      <c r="BSY2" s="2"/>
      <c r="BSZ2" s="2"/>
      <c r="BTA2" s="2"/>
      <c r="BTB2" s="2"/>
      <c r="BTC2" s="2"/>
      <c r="BTD2" s="2"/>
      <c r="BTE2" s="2"/>
      <c r="BTF2" s="2"/>
      <c r="BTG2" s="2"/>
      <c r="BTH2" s="2"/>
      <c r="BTI2" s="2"/>
      <c r="BTJ2" s="2"/>
      <c r="BTK2" s="2"/>
      <c r="BTL2" s="2"/>
      <c r="BTM2" s="2"/>
      <c r="BTN2" s="2"/>
      <c r="BTO2" s="2"/>
      <c r="BTP2" s="2"/>
      <c r="BTQ2" s="2"/>
      <c r="BTR2" s="2"/>
      <c r="BTS2" s="2"/>
      <c r="BTT2" s="2"/>
      <c r="BTU2" s="2"/>
      <c r="BTV2" s="2"/>
      <c r="BTW2" s="2"/>
      <c r="BTX2" s="2"/>
      <c r="BTY2" s="2"/>
      <c r="BTZ2" s="2"/>
      <c r="BUA2" s="2"/>
      <c r="BUB2" s="2"/>
      <c r="BUC2" s="2"/>
      <c r="BUD2" s="2"/>
      <c r="BUE2" s="2"/>
      <c r="BUF2" s="2"/>
      <c r="BUG2" s="2"/>
      <c r="BUH2" s="2"/>
      <c r="BUI2" s="2"/>
      <c r="BUJ2" s="2"/>
      <c r="BUK2" s="2"/>
      <c r="BUL2" s="2"/>
      <c r="BUM2" s="2"/>
      <c r="BUN2" s="2"/>
      <c r="BUO2" s="2"/>
      <c r="BUP2" s="2"/>
      <c r="BUQ2" s="2"/>
      <c r="BUR2" s="2"/>
      <c r="BUS2" s="2"/>
      <c r="BUT2" s="2"/>
      <c r="BUU2" s="2"/>
      <c r="BUV2" s="2"/>
      <c r="BUW2" s="2"/>
      <c r="BUX2" s="2"/>
      <c r="BUY2" s="2"/>
      <c r="BUZ2" s="2"/>
      <c r="BVA2" s="2"/>
      <c r="BVB2" s="2"/>
      <c r="BVC2" s="2"/>
      <c r="BVD2" s="2"/>
      <c r="BVE2" s="2"/>
      <c r="BVF2" s="2"/>
      <c r="BVG2" s="2"/>
      <c r="BVH2" s="2"/>
      <c r="BVI2" s="2"/>
      <c r="BVJ2" s="2"/>
      <c r="BVK2" s="2"/>
      <c r="BVL2" s="2"/>
      <c r="BVM2" s="2"/>
      <c r="BVN2" s="2"/>
      <c r="BVO2" s="2"/>
      <c r="BVP2" s="2"/>
      <c r="BVQ2" s="2"/>
      <c r="BVR2" s="2"/>
      <c r="BVS2" s="2"/>
      <c r="BVT2" s="2"/>
      <c r="BVU2" s="2"/>
      <c r="BVV2" s="2"/>
      <c r="BVW2" s="2"/>
      <c r="BVX2" s="2"/>
      <c r="BVY2" s="2"/>
      <c r="BVZ2" s="2"/>
      <c r="BWA2" s="2"/>
      <c r="BWB2" s="2"/>
      <c r="BWC2" s="2"/>
      <c r="BWD2" s="2"/>
      <c r="BWE2" s="2"/>
      <c r="BWF2" s="2"/>
      <c r="BWG2" s="2"/>
      <c r="BWH2" s="2"/>
      <c r="BWI2" s="2"/>
      <c r="BWJ2" s="2"/>
      <c r="BWK2" s="2"/>
      <c r="BWL2" s="2"/>
      <c r="BWM2" s="2"/>
      <c r="BWN2" s="2"/>
      <c r="BWO2" s="2"/>
      <c r="BWP2" s="2"/>
      <c r="BWQ2" s="2"/>
      <c r="BWR2" s="2"/>
      <c r="BWS2" s="2"/>
      <c r="BWT2" s="2"/>
      <c r="BWU2" s="2"/>
      <c r="BWV2" s="2"/>
      <c r="BWW2" s="2"/>
      <c r="BWX2" s="2"/>
      <c r="BWY2" s="2"/>
      <c r="BWZ2" s="2"/>
      <c r="BXA2" s="2"/>
      <c r="BXB2" s="2"/>
      <c r="BXC2" s="2"/>
      <c r="BXD2" s="2"/>
      <c r="BXE2" s="2"/>
      <c r="BXF2" s="2"/>
      <c r="BXG2" s="2"/>
      <c r="BXH2" s="2"/>
      <c r="BXI2" s="2"/>
      <c r="BXJ2" s="2"/>
      <c r="BXK2" s="2"/>
      <c r="BXL2" s="2"/>
      <c r="BXM2" s="2"/>
      <c r="BXN2" s="2"/>
      <c r="BXO2" s="2"/>
      <c r="BXP2" s="2"/>
      <c r="BXQ2" s="2"/>
      <c r="BXR2" s="2"/>
      <c r="BXS2" s="2"/>
      <c r="BXT2" s="2"/>
      <c r="BXU2" s="2"/>
      <c r="BXV2" s="2"/>
      <c r="BXW2" s="2"/>
      <c r="BXX2" s="2"/>
      <c r="BXY2" s="2"/>
      <c r="BXZ2" s="2"/>
      <c r="BYA2" s="2"/>
      <c r="BYB2" s="2"/>
      <c r="BYC2" s="2"/>
      <c r="BYD2" s="2"/>
      <c r="BYE2" s="2"/>
      <c r="BYF2" s="2"/>
      <c r="BYG2" s="2"/>
      <c r="BYH2" s="2"/>
      <c r="BYI2" s="2"/>
      <c r="BYJ2" s="2"/>
      <c r="BYK2" s="2"/>
      <c r="BYL2" s="2"/>
      <c r="BYM2" s="2"/>
      <c r="BYN2" s="2"/>
      <c r="BYO2" s="2"/>
      <c r="BYP2" s="2"/>
      <c r="BYQ2" s="2"/>
      <c r="BYR2" s="2"/>
      <c r="BYS2" s="2"/>
      <c r="BYT2" s="2"/>
      <c r="BYU2" s="2"/>
      <c r="BYV2" s="2"/>
      <c r="BYW2" s="2"/>
      <c r="BYX2" s="2"/>
      <c r="BYY2" s="2"/>
      <c r="BYZ2" s="2"/>
      <c r="BZA2" s="2"/>
      <c r="BZB2" s="2"/>
      <c r="BZC2" s="2"/>
      <c r="BZD2" s="2"/>
      <c r="BZE2" s="2"/>
      <c r="BZF2" s="2"/>
      <c r="BZG2" s="2"/>
      <c r="BZH2" s="2"/>
      <c r="BZI2" s="2"/>
      <c r="BZJ2" s="2"/>
      <c r="BZK2" s="2"/>
      <c r="BZL2" s="2"/>
      <c r="BZM2" s="2"/>
      <c r="BZN2" s="2"/>
      <c r="BZO2" s="2"/>
      <c r="BZP2" s="2"/>
      <c r="BZQ2" s="2"/>
      <c r="BZR2" s="2"/>
      <c r="BZS2" s="2"/>
      <c r="BZT2" s="2"/>
      <c r="BZU2" s="2"/>
      <c r="BZV2" s="2"/>
      <c r="BZW2" s="2"/>
      <c r="BZX2" s="2"/>
      <c r="BZY2" s="2"/>
      <c r="BZZ2" s="2"/>
      <c r="CAA2" s="2"/>
      <c r="CAB2" s="2"/>
      <c r="CAC2" s="2"/>
      <c r="CAD2" s="2"/>
      <c r="CAE2" s="2"/>
      <c r="CAF2" s="2"/>
      <c r="CAG2" s="2"/>
      <c r="CAH2" s="2"/>
      <c r="CAI2" s="2"/>
      <c r="CAJ2" s="2"/>
      <c r="CAK2" s="2"/>
      <c r="CAL2" s="2"/>
      <c r="CAM2" s="2"/>
      <c r="CAN2" s="2"/>
      <c r="CAO2" s="2"/>
      <c r="CAP2" s="2"/>
      <c r="CAQ2" s="2"/>
      <c r="CAR2" s="2"/>
      <c r="CAS2" s="2"/>
      <c r="CAT2" s="2"/>
      <c r="CAU2" s="2"/>
      <c r="CAV2" s="2"/>
      <c r="CAW2" s="2"/>
      <c r="CAX2" s="2"/>
      <c r="CAY2" s="2"/>
      <c r="CAZ2" s="2"/>
      <c r="CBA2" s="2"/>
      <c r="CBB2" s="2"/>
      <c r="CBC2" s="2"/>
      <c r="CBD2" s="2"/>
      <c r="CBE2" s="2"/>
      <c r="CBF2" s="2"/>
      <c r="CBG2" s="2"/>
      <c r="CBH2" s="2"/>
      <c r="CBI2" s="2"/>
      <c r="CBJ2" s="2"/>
      <c r="CBK2" s="2"/>
      <c r="CBL2" s="2"/>
      <c r="CBM2" s="2"/>
      <c r="CBN2" s="2"/>
      <c r="CBO2" s="2"/>
      <c r="CBP2" s="2"/>
      <c r="CBQ2" s="2"/>
      <c r="CBR2" s="2"/>
      <c r="CBS2" s="2"/>
      <c r="CBT2" s="2"/>
      <c r="CBU2" s="2"/>
      <c r="CBV2" s="2"/>
      <c r="CBW2" s="2"/>
      <c r="CBX2" s="2"/>
      <c r="CBY2" s="2"/>
      <c r="CBZ2" s="2"/>
      <c r="CCA2" s="2"/>
      <c r="CCB2" s="2"/>
      <c r="CCC2" s="2"/>
      <c r="CCD2" s="2"/>
      <c r="CCE2" s="2"/>
      <c r="CCF2" s="2"/>
      <c r="CCG2" s="2"/>
      <c r="CCH2" s="2"/>
      <c r="CCI2" s="2"/>
      <c r="CCJ2" s="2"/>
      <c r="CCK2" s="2"/>
      <c r="CCL2" s="2"/>
      <c r="CCM2" s="2"/>
      <c r="CCN2" s="2"/>
      <c r="CCO2" s="2"/>
      <c r="CCP2" s="2"/>
      <c r="CCQ2" s="2"/>
      <c r="CCR2" s="2"/>
      <c r="CCS2" s="2"/>
      <c r="CCT2" s="2"/>
      <c r="CCU2" s="2"/>
      <c r="CCV2" s="2"/>
      <c r="CCW2" s="2"/>
      <c r="CCX2" s="2"/>
      <c r="CCY2" s="2"/>
      <c r="CCZ2" s="2"/>
      <c r="CDA2" s="2"/>
      <c r="CDB2" s="2"/>
      <c r="CDC2" s="2"/>
      <c r="CDD2" s="2"/>
      <c r="CDE2" s="2"/>
      <c r="CDF2" s="2"/>
      <c r="CDG2" s="2"/>
      <c r="CDH2" s="2"/>
      <c r="CDI2" s="2"/>
      <c r="CDJ2" s="2"/>
      <c r="CDK2" s="2"/>
      <c r="CDL2" s="2"/>
      <c r="CDM2" s="2"/>
      <c r="CDN2" s="2"/>
      <c r="CDO2" s="2"/>
      <c r="CDP2" s="2"/>
      <c r="CDQ2" s="2"/>
      <c r="CDR2" s="2"/>
      <c r="CDS2" s="2"/>
      <c r="CDT2" s="2"/>
      <c r="CDU2" s="2"/>
      <c r="CDV2" s="2"/>
      <c r="CDW2" s="2"/>
      <c r="CDX2" s="2"/>
      <c r="CDY2" s="2"/>
      <c r="CDZ2" s="2"/>
      <c r="CEA2" s="2"/>
      <c r="CEB2" s="2"/>
      <c r="CEC2" s="2"/>
      <c r="CED2" s="2"/>
      <c r="CEE2" s="2"/>
      <c r="CEF2" s="2"/>
      <c r="CEG2" s="2"/>
      <c r="CEH2" s="2"/>
      <c r="CEI2" s="2"/>
      <c r="CEJ2" s="2"/>
      <c r="CEK2" s="2"/>
      <c r="CEL2" s="2"/>
      <c r="CEM2" s="2"/>
      <c r="CEN2" s="2"/>
      <c r="CEO2" s="2"/>
      <c r="CEP2" s="2"/>
      <c r="CEQ2" s="2"/>
      <c r="CER2" s="2"/>
      <c r="CES2" s="2"/>
      <c r="CET2" s="2"/>
      <c r="CEU2" s="2"/>
      <c r="CEV2" s="2"/>
      <c r="CEW2" s="2"/>
      <c r="CEX2" s="2"/>
      <c r="CEY2" s="2"/>
      <c r="CEZ2" s="2"/>
      <c r="CFA2" s="2"/>
      <c r="CFB2" s="2"/>
      <c r="CFC2" s="2"/>
      <c r="CFD2" s="2"/>
      <c r="CFE2" s="2"/>
      <c r="CFF2" s="2"/>
      <c r="CFG2" s="2"/>
      <c r="CFH2" s="2"/>
      <c r="CFI2" s="2"/>
      <c r="CFJ2" s="2"/>
      <c r="CFK2" s="2"/>
      <c r="CFL2" s="2"/>
      <c r="CFM2" s="2"/>
      <c r="CFN2" s="2"/>
      <c r="CFO2" s="2"/>
      <c r="CFP2" s="2"/>
      <c r="CFQ2" s="2"/>
      <c r="CFR2" s="2"/>
      <c r="CFS2" s="2"/>
      <c r="CFT2" s="2"/>
      <c r="CFU2" s="2"/>
      <c r="CFV2" s="2"/>
      <c r="CFW2" s="2"/>
      <c r="CFX2" s="2"/>
      <c r="CFY2" s="2"/>
      <c r="CFZ2" s="2"/>
      <c r="CGA2" s="2"/>
      <c r="CGB2" s="2"/>
      <c r="CGC2" s="2"/>
      <c r="CGD2" s="2"/>
      <c r="CGE2" s="2"/>
      <c r="CGF2" s="2"/>
      <c r="CGG2" s="2"/>
      <c r="CGH2" s="2"/>
      <c r="CGI2" s="2"/>
      <c r="CGJ2" s="2"/>
      <c r="CGK2" s="2"/>
      <c r="CGL2" s="2"/>
      <c r="CGM2" s="2"/>
      <c r="CGN2" s="2"/>
      <c r="CGO2" s="2"/>
      <c r="CGP2" s="2"/>
      <c r="CGQ2" s="2"/>
      <c r="CGR2" s="2"/>
      <c r="CGS2" s="2"/>
      <c r="CGT2" s="2"/>
      <c r="CGU2" s="2"/>
      <c r="CGV2" s="2"/>
      <c r="CGW2" s="2"/>
      <c r="CGX2" s="2"/>
      <c r="CGY2" s="2"/>
      <c r="CGZ2" s="2"/>
      <c r="CHA2" s="2"/>
      <c r="CHB2" s="2"/>
      <c r="CHC2" s="2"/>
      <c r="CHD2" s="2"/>
      <c r="CHE2" s="2"/>
      <c r="CHF2" s="2"/>
      <c r="CHG2" s="2"/>
      <c r="CHH2" s="2"/>
      <c r="CHI2" s="2"/>
      <c r="CHJ2" s="2"/>
      <c r="CHK2" s="2"/>
      <c r="CHL2" s="2"/>
      <c r="CHM2" s="2"/>
      <c r="CHN2" s="2"/>
      <c r="CHO2" s="2"/>
      <c r="CHP2" s="2"/>
      <c r="CHQ2" s="2"/>
      <c r="CHR2" s="2"/>
      <c r="CHS2" s="2"/>
      <c r="CHT2" s="2"/>
      <c r="CHU2" s="2"/>
      <c r="CHV2" s="2"/>
      <c r="CHW2" s="2"/>
      <c r="CHX2" s="2"/>
      <c r="CHY2" s="2"/>
      <c r="CHZ2" s="2"/>
      <c r="CIA2" s="2"/>
      <c r="CIB2" s="2"/>
      <c r="CIC2" s="2"/>
      <c r="CID2" s="2"/>
      <c r="CIE2" s="2"/>
      <c r="CIF2" s="2"/>
      <c r="CIG2" s="2"/>
      <c r="CIH2" s="2"/>
      <c r="CII2" s="2"/>
      <c r="CIJ2" s="2"/>
      <c r="CIK2" s="2"/>
      <c r="CIL2" s="2"/>
      <c r="CIM2" s="2"/>
      <c r="CIN2" s="2"/>
      <c r="CIO2" s="2"/>
      <c r="CIP2" s="2"/>
      <c r="CIQ2" s="2"/>
      <c r="CIR2" s="2"/>
      <c r="CIS2" s="2"/>
      <c r="CIT2" s="2"/>
      <c r="CIU2" s="2"/>
      <c r="CIV2" s="2"/>
      <c r="CIW2" s="2"/>
      <c r="CIX2" s="2"/>
      <c r="CIY2" s="2"/>
      <c r="CIZ2" s="2"/>
      <c r="CJA2" s="2"/>
      <c r="CJB2" s="2"/>
      <c r="CJC2" s="2"/>
      <c r="CJD2" s="2"/>
      <c r="CJE2" s="2"/>
      <c r="CJF2" s="2"/>
      <c r="CJG2" s="2"/>
      <c r="CJH2" s="2"/>
      <c r="CJI2" s="2"/>
      <c r="CJJ2" s="2"/>
      <c r="CJK2" s="2"/>
      <c r="CJL2" s="2"/>
      <c r="CJM2" s="2"/>
      <c r="CJN2" s="2"/>
      <c r="CJO2" s="2"/>
      <c r="CJP2" s="2"/>
      <c r="CJQ2" s="2"/>
      <c r="CJR2" s="2"/>
      <c r="CJS2" s="2"/>
      <c r="CJT2" s="2"/>
      <c r="CJU2" s="2"/>
      <c r="CJV2" s="2"/>
      <c r="CJW2" s="2"/>
      <c r="CJX2" s="2"/>
      <c r="CJY2" s="2"/>
      <c r="CJZ2" s="2"/>
      <c r="CKA2" s="2"/>
      <c r="CKB2" s="2"/>
      <c r="CKC2" s="2"/>
      <c r="CKD2" s="2"/>
      <c r="CKE2" s="2"/>
      <c r="CKF2" s="2"/>
      <c r="CKG2" s="2"/>
      <c r="CKH2" s="2"/>
      <c r="CKI2" s="2"/>
      <c r="CKJ2" s="2"/>
      <c r="CKK2" s="2"/>
      <c r="CKL2" s="2"/>
      <c r="CKM2" s="2"/>
      <c r="CKN2" s="2"/>
      <c r="CKO2" s="2"/>
      <c r="CKP2" s="2"/>
      <c r="CKQ2" s="2"/>
      <c r="CKR2" s="2"/>
      <c r="CKS2" s="2"/>
      <c r="CKT2" s="2"/>
      <c r="CKU2" s="2"/>
      <c r="CKV2" s="2"/>
      <c r="CKW2" s="2"/>
      <c r="CKX2" s="2"/>
      <c r="CKY2" s="2"/>
      <c r="CKZ2" s="2"/>
      <c r="CLA2" s="2"/>
      <c r="CLB2" s="2"/>
      <c r="CLC2" s="2"/>
      <c r="CLD2" s="2"/>
      <c r="CLE2" s="2"/>
      <c r="CLF2" s="2"/>
      <c r="CLG2" s="2"/>
      <c r="CLH2" s="2"/>
      <c r="CLI2" s="2"/>
      <c r="CLJ2" s="2"/>
      <c r="CLK2" s="2"/>
      <c r="CLL2" s="2"/>
      <c r="CLM2" s="2"/>
      <c r="CLN2" s="2"/>
      <c r="CLO2" s="2"/>
      <c r="CLP2" s="2"/>
      <c r="CLQ2" s="2"/>
      <c r="CLR2" s="2"/>
      <c r="CLS2" s="2"/>
      <c r="CLT2" s="2"/>
      <c r="CLU2" s="2"/>
      <c r="CLV2" s="2"/>
      <c r="CLW2" s="2"/>
      <c r="CLX2" s="2"/>
      <c r="CLY2" s="2"/>
      <c r="CLZ2" s="2"/>
      <c r="CMA2" s="2"/>
      <c r="CMB2" s="2"/>
      <c r="CMC2" s="2"/>
      <c r="CMD2" s="2"/>
      <c r="CME2" s="2"/>
      <c r="CMF2" s="2"/>
      <c r="CMG2" s="2"/>
      <c r="CMH2" s="2"/>
      <c r="CMI2" s="2"/>
      <c r="CMJ2" s="2"/>
      <c r="CMK2" s="2"/>
      <c r="CML2" s="2"/>
      <c r="CMM2" s="2"/>
      <c r="CMN2" s="2"/>
      <c r="CMO2" s="2"/>
      <c r="CMP2" s="2"/>
      <c r="CMQ2" s="2"/>
      <c r="CMR2" s="2"/>
      <c r="CMS2" s="2"/>
      <c r="CMT2" s="2"/>
      <c r="CMU2" s="2"/>
      <c r="CMV2" s="2"/>
      <c r="CMW2" s="2"/>
      <c r="CMX2" s="2"/>
      <c r="CMY2" s="2"/>
      <c r="CMZ2" s="2"/>
      <c r="CNA2" s="2"/>
      <c r="CNB2" s="2"/>
      <c r="CNC2" s="2"/>
      <c r="CND2" s="2"/>
      <c r="CNE2" s="2"/>
      <c r="CNF2" s="2"/>
      <c r="CNG2" s="2"/>
      <c r="CNH2" s="2"/>
      <c r="CNI2" s="2"/>
      <c r="CNJ2" s="2"/>
      <c r="CNK2" s="2"/>
      <c r="CNL2" s="2"/>
      <c r="CNM2" s="2"/>
      <c r="CNN2" s="2"/>
      <c r="CNO2" s="2"/>
      <c r="CNP2" s="2"/>
      <c r="CNQ2" s="2"/>
      <c r="CNR2" s="2"/>
      <c r="CNS2" s="2"/>
      <c r="CNT2" s="2"/>
      <c r="CNU2" s="2"/>
      <c r="CNV2" s="2"/>
      <c r="CNW2" s="2"/>
      <c r="CNX2" s="2"/>
      <c r="CNY2" s="2"/>
      <c r="CNZ2" s="2"/>
      <c r="COA2" s="2"/>
      <c r="COB2" s="2"/>
      <c r="COC2" s="2"/>
      <c r="COD2" s="2"/>
      <c r="COE2" s="2"/>
      <c r="COF2" s="2"/>
      <c r="COG2" s="2"/>
      <c r="COH2" s="2"/>
      <c r="COI2" s="2"/>
      <c r="COJ2" s="2"/>
      <c r="COK2" s="2"/>
      <c r="COL2" s="2"/>
      <c r="COM2" s="2"/>
      <c r="CON2" s="2"/>
      <c r="COO2" s="2"/>
      <c r="COP2" s="2"/>
      <c r="COQ2" s="2"/>
      <c r="COR2" s="2"/>
      <c r="COS2" s="2"/>
      <c r="COT2" s="2"/>
      <c r="COU2" s="2"/>
      <c r="COV2" s="2"/>
      <c r="COW2" s="2"/>
      <c r="COX2" s="2"/>
      <c r="COY2" s="2"/>
      <c r="COZ2" s="2"/>
      <c r="CPA2" s="2"/>
      <c r="CPB2" s="2"/>
      <c r="CPC2" s="2"/>
      <c r="CPD2" s="2"/>
      <c r="CPE2" s="2"/>
      <c r="CPF2" s="2"/>
      <c r="CPG2" s="2"/>
      <c r="CPH2" s="2"/>
      <c r="CPI2" s="2"/>
      <c r="CPJ2" s="2"/>
      <c r="CPK2" s="2"/>
      <c r="CPL2" s="2"/>
      <c r="CPM2" s="2"/>
      <c r="CPN2" s="2"/>
      <c r="CPO2" s="2"/>
      <c r="CPP2" s="2"/>
      <c r="CPQ2" s="2"/>
      <c r="CPR2" s="2"/>
      <c r="CPS2" s="2"/>
      <c r="CPT2" s="2"/>
      <c r="CPU2" s="2"/>
      <c r="CPV2" s="2"/>
      <c r="CPW2" s="2"/>
      <c r="CPX2" s="2"/>
      <c r="CPY2" s="2"/>
      <c r="CPZ2" s="2"/>
      <c r="CQA2" s="2"/>
      <c r="CQB2" s="2"/>
      <c r="CQC2" s="2"/>
      <c r="CQD2" s="2"/>
      <c r="CQE2" s="2"/>
      <c r="CQF2" s="2"/>
      <c r="CQG2" s="2"/>
      <c r="CQH2" s="2"/>
      <c r="CQI2" s="2"/>
      <c r="CQJ2" s="2"/>
      <c r="CQK2" s="2"/>
      <c r="CQL2" s="2"/>
      <c r="CQM2" s="2"/>
      <c r="CQN2" s="2"/>
      <c r="CQO2" s="2"/>
      <c r="CQP2" s="2"/>
      <c r="CQQ2" s="2"/>
      <c r="CQR2" s="2"/>
      <c r="CQS2" s="2"/>
      <c r="CQT2" s="2"/>
      <c r="CQU2" s="2"/>
      <c r="CQV2" s="2"/>
      <c r="CQW2" s="2"/>
      <c r="CQX2" s="2"/>
      <c r="CQY2" s="2"/>
      <c r="CQZ2" s="2"/>
      <c r="CRA2" s="2"/>
      <c r="CRB2" s="2"/>
      <c r="CRC2" s="2"/>
      <c r="CRD2" s="2"/>
      <c r="CRE2" s="2"/>
      <c r="CRF2" s="2"/>
      <c r="CRG2" s="2"/>
      <c r="CRH2" s="2"/>
      <c r="CRI2" s="2"/>
      <c r="CRJ2" s="2"/>
      <c r="CRK2" s="2"/>
      <c r="CRL2" s="2"/>
      <c r="CRM2" s="2"/>
      <c r="CRN2" s="2"/>
      <c r="CRO2" s="2"/>
      <c r="CRP2" s="2"/>
      <c r="CRQ2" s="2"/>
      <c r="CRR2" s="2"/>
      <c r="CRS2" s="2"/>
      <c r="CRT2" s="2"/>
      <c r="CRU2" s="2"/>
      <c r="CRV2" s="2"/>
      <c r="CRW2" s="2"/>
      <c r="CRX2" s="2"/>
      <c r="CRY2" s="2"/>
      <c r="CRZ2" s="2"/>
      <c r="CSA2" s="2"/>
      <c r="CSB2" s="2"/>
      <c r="CSC2" s="2"/>
      <c r="CSD2" s="2"/>
      <c r="CSE2" s="2"/>
      <c r="CSF2" s="2"/>
      <c r="CSG2" s="2"/>
      <c r="CSH2" s="2"/>
      <c r="CSI2" s="2"/>
      <c r="CSJ2" s="2"/>
      <c r="CSK2" s="2"/>
      <c r="CSL2" s="2"/>
      <c r="CSM2" s="2"/>
      <c r="CSN2" s="2"/>
      <c r="CSO2" s="2"/>
      <c r="CSP2" s="2"/>
      <c r="CSQ2" s="2"/>
      <c r="CSR2" s="2"/>
      <c r="CSS2" s="2"/>
      <c r="CST2" s="2"/>
      <c r="CSU2" s="2"/>
      <c r="CSV2" s="2"/>
      <c r="CSW2" s="2"/>
      <c r="CSX2" s="2"/>
      <c r="CSY2" s="2"/>
      <c r="CSZ2" s="2"/>
      <c r="CTA2" s="2"/>
      <c r="CTB2" s="2"/>
      <c r="CTC2" s="2"/>
      <c r="CTD2" s="2"/>
      <c r="CTE2" s="2"/>
      <c r="CTF2" s="2"/>
      <c r="CTG2" s="2"/>
      <c r="CTH2" s="2"/>
      <c r="CTI2" s="2"/>
      <c r="CTJ2" s="2"/>
      <c r="CTK2" s="2"/>
      <c r="CTL2" s="2"/>
      <c r="CTM2" s="2"/>
      <c r="CTN2" s="2"/>
      <c r="CTO2" s="2"/>
      <c r="CTP2" s="2"/>
      <c r="CTQ2" s="2"/>
      <c r="CTR2" s="2"/>
      <c r="CTS2" s="2"/>
      <c r="CTT2" s="2"/>
      <c r="CTU2" s="2"/>
      <c r="CTV2" s="2"/>
      <c r="CTW2" s="2"/>
      <c r="CTX2" s="2"/>
      <c r="CTY2" s="2"/>
      <c r="CTZ2" s="2"/>
      <c r="CUA2" s="2"/>
      <c r="CUB2" s="2"/>
      <c r="CUC2" s="2"/>
      <c r="CUD2" s="2"/>
      <c r="CUE2" s="2"/>
      <c r="CUF2" s="2"/>
      <c r="CUG2" s="2"/>
      <c r="CUH2" s="2"/>
      <c r="CUI2" s="2"/>
      <c r="CUJ2" s="2"/>
      <c r="CUK2" s="2"/>
      <c r="CUL2" s="2"/>
      <c r="CUM2" s="2"/>
      <c r="CUN2" s="2"/>
      <c r="CUO2" s="2"/>
      <c r="CUP2" s="2"/>
      <c r="CUQ2" s="2"/>
      <c r="CUR2" s="2"/>
      <c r="CUS2" s="2"/>
      <c r="CUT2" s="2"/>
      <c r="CUU2" s="2"/>
      <c r="CUV2" s="2"/>
      <c r="CUW2" s="2"/>
      <c r="CUX2" s="2"/>
      <c r="CUY2" s="2"/>
      <c r="CUZ2" s="2"/>
      <c r="CVA2" s="2"/>
      <c r="CVB2" s="2"/>
      <c r="CVC2" s="2"/>
      <c r="CVD2" s="2"/>
      <c r="CVE2" s="2"/>
      <c r="CVF2" s="2"/>
      <c r="CVG2" s="2"/>
      <c r="CVH2" s="2"/>
      <c r="CVI2" s="2"/>
      <c r="CVJ2" s="2"/>
      <c r="CVK2" s="2"/>
      <c r="CVL2" s="2"/>
      <c r="CVM2" s="2"/>
      <c r="CVN2" s="2"/>
      <c r="CVO2" s="2"/>
      <c r="CVP2" s="2"/>
      <c r="CVQ2" s="2"/>
      <c r="CVR2" s="2"/>
      <c r="CVS2" s="2"/>
      <c r="CVT2" s="2"/>
      <c r="CVU2" s="2"/>
      <c r="CVV2" s="2"/>
      <c r="CVW2" s="2"/>
      <c r="CVX2" s="2"/>
      <c r="CVY2" s="2"/>
      <c r="CVZ2" s="2"/>
      <c r="CWA2" s="2"/>
      <c r="CWB2" s="2"/>
      <c r="CWC2" s="2"/>
      <c r="CWD2" s="2"/>
      <c r="CWE2" s="2"/>
      <c r="CWF2" s="2"/>
      <c r="CWG2" s="2"/>
      <c r="CWH2" s="2"/>
      <c r="CWI2" s="2"/>
      <c r="CWJ2" s="2"/>
      <c r="CWK2" s="2"/>
      <c r="CWL2" s="2"/>
      <c r="CWM2" s="2"/>
      <c r="CWN2" s="2"/>
      <c r="CWO2" s="2"/>
      <c r="CWP2" s="2"/>
      <c r="CWQ2" s="2"/>
      <c r="CWR2" s="2"/>
      <c r="CWS2" s="2"/>
      <c r="CWT2" s="2"/>
      <c r="CWU2" s="2"/>
      <c r="CWV2" s="2"/>
      <c r="CWW2" s="2"/>
      <c r="CWX2" s="2"/>
      <c r="CWY2" s="2"/>
      <c r="CWZ2" s="2"/>
      <c r="CXA2" s="2"/>
      <c r="CXB2" s="2"/>
      <c r="CXC2" s="2"/>
      <c r="CXD2" s="2"/>
      <c r="CXE2" s="2"/>
      <c r="CXF2" s="2"/>
      <c r="CXG2" s="2"/>
      <c r="CXH2" s="2"/>
      <c r="CXI2" s="2"/>
      <c r="CXJ2" s="2"/>
      <c r="CXK2" s="2"/>
      <c r="CXL2" s="2"/>
      <c r="CXM2" s="2"/>
      <c r="CXN2" s="2"/>
      <c r="CXO2" s="2"/>
      <c r="CXP2" s="2"/>
      <c r="CXQ2" s="2"/>
      <c r="CXR2" s="2"/>
      <c r="CXS2" s="2"/>
      <c r="CXT2" s="2"/>
      <c r="CXU2" s="2"/>
      <c r="CXV2" s="2"/>
      <c r="CXW2" s="2"/>
      <c r="CXX2" s="2"/>
      <c r="CXY2" s="2"/>
      <c r="CXZ2" s="2"/>
      <c r="CYA2" s="2"/>
      <c r="CYB2" s="2"/>
      <c r="CYC2" s="2"/>
      <c r="CYD2" s="2"/>
      <c r="CYE2" s="2"/>
      <c r="CYF2" s="2"/>
      <c r="CYG2" s="2"/>
      <c r="CYH2" s="2"/>
      <c r="CYI2" s="2"/>
      <c r="CYJ2" s="2"/>
      <c r="CYK2" s="2"/>
      <c r="CYL2" s="2"/>
      <c r="CYM2" s="2"/>
      <c r="CYN2" s="2"/>
      <c r="CYO2" s="2"/>
      <c r="CYP2" s="2"/>
      <c r="CYQ2" s="2"/>
      <c r="CYR2" s="2"/>
      <c r="CYS2" s="2"/>
      <c r="CYT2" s="2"/>
      <c r="CYU2" s="2"/>
      <c r="CYV2" s="2"/>
      <c r="CYW2" s="2"/>
      <c r="CYX2" s="2"/>
      <c r="CYY2" s="2"/>
      <c r="CYZ2" s="2"/>
      <c r="CZA2" s="2"/>
      <c r="CZB2" s="2"/>
      <c r="CZC2" s="2"/>
      <c r="CZD2" s="2"/>
      <c r="CZE2" s="2"/>
      <c r="CZF2" s="2"/>
      <c r="CZG2" s="2"/>
      <c r="CZH2" s="2"/>
      <c r="CZI2" s="2"/>
      <c r="CZJ2" s="2"/>
      <c r="CZK2" s="2"/>
      <c r="CZL2" s="2"/>
      <c r="CZM2" s="2"/>
      <c r="CZN2" s="2"/>
      <c r="CZO2" s="2"/>
      <c r="CZP2" s="2"/>
      <c r="CZQ2" s="2"/>
      <c r="CZR2" s="2"/>
      <c r="CZS2" s="2"/>
      <c r="CZT2" s="2"/>
      <c r="CZU2" s="2"/>
      <c r="CZV2" s="2"/>
      <c r="CZW2" s="2"/>
      <c r="CZX2" s="2"/>
      <c r="CZY2" s="2"/>
      <c r="CZZ2" s="2"/>
      <c r="DAA2" s="2"/>
      <c r="DAB2" s="2"/>
      <c r="DAC2" s="2"/>
      <c r="DAD2" s="2"/>
      <c r="DAE2" s="2"/>
      <c r="DAF2" s="2"/>
      <c r="DAG2" s="2"/>
      <c r="DAH2" s="2"/>
      <c r="DAI2" s="2"/>
      <c r="DAJ2" s="2"/>
      <c r="DAK2" s="2"/>
      <c r="DAL2" s="2"/>
      <c r="DAM2" s="2"/>
      <c r="DAN2" s="2"/>
      <c r="DAO2" s="2"/>
      <c r="DAP2" s="2"/>
      <c r="DAQ2" s="2"/>
      <c r="DAR2" s="2"/>
      <c r="DAS2" s="2"/>
      <c r="DAT2" s="2"/>
      <c r="DAU2" s="2"/>
      <c r="DAV2" s="2"/>
      <c r="DAW2" s="2"/>
      <c r="DAX2" s="2"/>
      <c r="DAY2" s="2"/>
      <c r="DAZ2" s="2"/>
      <c r="DBA2" s="2"/>
      <c r="DBB2" s="2"/>
      <c r="DBC2" s="2"/>
      <c r="DBD2" s="2"/>
      <c r="DBE2" s="2"/>
      <c r="DBF2" s="2"/>
      <c r="DBG2" s="2"/>
      <c r="DBH2" s="2"/>
      <c r="DBI2" s="2"/>
      <c r="DBJ2" s="2"/>
      <c r="DBK2" s="2"/>
      <c r="DBL2" s="2"/>
      <c r="DBM2" s="2"/>
      <c r="DBN2" s="2"/>
      <c r="DBO2" s="2"/>
      <c r="DBP2" s="2"/>
      <c r="DBQ2" s="2"/>
      <c r="DBR2" s="2"/>
      <c r="DBS2" s="2"/>
      <c r="DBT2" s="2"/>
      <c r="DBU2" s="2"/>
      <c r="DBV2" s="2"/>
      <c r="DBW2" s="2"/>
      <c r="DBX2" s="2"/>
      <c r="DBY2" s="2"/>
      <c r="DBZ2" s="2"/>
      <c r="DCA2" s="2"/>
      <c r="DCB2" s="2"/>
      <c r="DCC2" s="2"/>
      <c r="DCD2" s="2"/>
      <c r="DCE2" s="2"/>
      <c r="DCF2" s="2"/>
      <c r="DCG2" s="2"/>
      <c r="DCH2" s="2"/>
      <c r="DCI2" s="2"/>
      <c r="DCJ2" s="2"/>
      <c r="DCK2" s="2"/>
      <c r="DCL2" s="2"/>
      <c r="DCM2" s="2"/>
      <c r="DCN2" s="2"/>
      <c r="DCO2" s="2"/>
      <c r="DCP2" s="2"/>
      <c r="DCQ2" s="2"/>
      <c r="DCR2" s="2"/>
      <c r="DCS2" s="2"/>
      <c r="DCT2" s="2"/>
      <c r="DCU2" s="2"/>
      <c r="DCV2" s="2"/>
      <c r="DCW2" s="2"/>
      <c r="DCX2" s="2"/>
      <c r="DCY2" s="2"/>
      <c r="DCZ2" s="2"/>
      <c r="DDA2" s="2"/>
      <c r="DDB2" s="2"/>
      <c r="DDC2" s="2"/>
      <c r="DDD2" s="2"/>
      <c r="DDE2" s="2"/>
      <c r="DDF2" s="2"/>
      <c r="DDG2" s="2"/>
      <c r="DDH2" s="2"/>
      <c r="DDI2" s="2"/>
      <c r="DDJ2" s="2"/>
      <c r="DDK2" s="2"/>
      <c r="DDL2" s="2"/>
      <c r="DDM2" s="2"/>
      <c r="DDN2" s="2"/>
      <c r="DDO2" s="2"/>
      <c r="DDP2" s="2"/>
      <c r="DDQ2" s="2"/>
      <c r="DDR2" s="2"/>
      <c r="DDS2" s="2"/>
      <c r="DDT2" s="2"/>
      <c r="DDU2" s="2"/>
      <c r="DDV2" s="2"/>
      <c r="DDW2" s="2"/>
      <c r="DDX2" s="2"/>
      <c r="DDY2" s="2"/>
      <c r="DDZ2" s="2"/>
      <c r="DEA2" s="2"/>
      <c r="DEB2" s="2"/>
      <c r="DEC2" s="2"/>
      <c r="DED2" s="2"/>
      <c r="DEE2" s="2"/>
      <c r="DEF2" s="2"/>
      <c r="DEG2" s="2"/>
      <c r="DEH2" s="2"/>
      <c r="DEI2" s="2"/>
      <c r="DEJ2" s="2"/>
      <c r="DEK2" s="2"/>
      <c r="DEL2" s="2"/>
      <c r="DEM2" s="2"/>
      <c r="DEN2" s="2"/>
      <c r="DEO2" s="2"/>
      <c r="DEP2" s="2"/>
      <c r="DEQ2" s="2"/>
      <c r="DER2" s="2"/>
      <c r="DES2" s="2"/>
      <c r="DET2" s="2"/>
      <c r="DEU2" s="2"/>
      <c r="DEV2" s="2"/>
      <c r="DEW2" s="2"/>
      <c r="DEX2" s="2"/>
      <c r="DEY2" s="2"/>
      <c r="DEZ2" s="2"/>
      <c r="DFA2" s="2"/>
      <c r="DFB2" s="2"/>
      <c r="DFC2" s="2"/>
      <c r="DFD2" s="2"/>
      <c r="DFE2" s="2"/>
      <c r="DFF2" s="2"/>
      <c r="DFG2" s="2"/>
      <c r="DFH2" s="2"/>
      <c r="DFI2" s="2"/>
      <c r="DFJ2" s="2"/>
      <c r="DFK2" s="2"/>
      <c r="DFL2" s="2"/>
      <c r="DFM2" s="2"/>
      <c r="DFN2" s="2"/>
      <c r="DFO2" s="2"/>
      <c r="DFP2" s="2"/>
      <c r="DFQ2" s="2"/>
      <c r="DFR2" s="2"/>
      <c r="DFS2" s="2"/>
      <c r="DFT2" s="2"/>
      <c r="DFU2" s="2"/>
      <c r="DFV2" s="2"/>
      <c r="DFW2" s="2"/>
      <c r="DFX2" s="2"/>
      <c r="DFY2" s="2"/>
      <c r="DFZ2" s="2"/>
      <c r="DGA2" s="2"/>
      <c r="DGB2" s="2"/>
      <c r="DGC2" s="2"/>
      <c r="DGD2" s="2"/>
      <c r="DGE2" s="2"/>
      <c r="DGF2" s="2"/>
      <c r="DGG2" s="2"/>
      <c r="DGH2" s="2"/>
      <c r="DGI2" s="2"/>
      <c r="DGJ2" s="2"/>
      <c r="DGK2" s="2"/>
      <c r="DGL2" s="2"/>
      <c r="DGM2" s="2"/>
      <c r="DGN2" s="2"/>
      <c r="DGO2" s="2"/>
      <c r="DGP2" s="2"/>
      <c r="DGQ2" s="2"/>
      <c r="DGR2" s="2"/>
      <c r="DGS2" s="2"/>
      <c r="DGT2" s="2"/>
      <c r="DGU2" s="2"/>
      <c r="DGV2" s="2"/>
      <c r="DGW2" s="2"/>
      <c r="DGX2" s="2"/>
      <c r="DGY2" s="2"/>
      <c r="DGZ2" s="2"/>
      <c r="DHA2" s="2"/>
      <c r="DHB2" s="2"/>
      <c r="DHC2" s="2"/>
      <c r="DHD2" s="2"/>
      <c r="DHE2" s="2"/>
      <c r="DHF2" s="2"/>
      <c r="DHG2" s="2"/>
      <c r="DHH2" s="2"/>
      <c r="DHI2" s="2"/>
      <c r="DHJ2" s="2"/>
      <c r="DHK2" s="2"/>
      <c r="DHL2" s="2"/>
      <c r="DHM2" s="2"/>
      <c r="DHN2" s="2"/>
      <c r="DHO2" s="2"/>
      <c r="DHP2" s="2"/>
      <c r="DHQ2" s="2"/>
      <c r="DHR2" s="2"/>
      <c r="DHS2" s="2"/>
      <c r="DHT2" s="2"/>
      <c r="DHU2" s="2"/>
      <c r="DHV2" s="2"/>
      <c r="DHW2" s="2"/>
      <c r="DHX2" s="2"/>
      <c r="DHY2" s="2"/>
      <c r="DHZ2" s="2"/>
      <c r="DIA2" s="2"/>
      <c r="DIB2" s="2"/>
      <c r="DIC2" s="2"/>
      <c r="DID2" s="2"/>
      <c r="DIE2" s="2"/>
      <c r="DIF2" s="2"/>
      <c r="DIG2" s="2"/>
      <c r="DIH2" s="2"/>
      <c r="DII2" s="2"/>
      <c r="DIJ2" s="2"/>
      <c r="DIK2" s="2"/>
      <c r="DIL2" s="2"/>
      <c r="DIM2" s="2"/>
      <c r="DIN2" s="2"/>
      <c r="DIO2" s="2"/>
      <c r="DIP2" s="2"/>
      <c r="DIQ2" s="2"/>
      <c r="DIR2" s="2"/>
      <c r="DIS2" s="2"/>
      <c r="DIT2" s="2"/>
      <c r="DIU2" s="2"/>
      <c r="DIV2" s="2"/>
      <c r="DIW2" s="2"/>
      <c r="DIX2" s="2"/>
      <c r="DIY2" s="2"/>
      <c r="DIZ2" s="2"/>
      <c r="DJA2" s="2"/>
      <c r="DJB2" s="2"/>
      <c r="DJC2" s="2"/>
      <c r="DJD2" s="2"/>
      <c r="DJE2" s="2"/>
      <c r="DJF2" s="2"/>
      <c r="DJG2" s="2"/>
      <c r="DJH2" s="2"/>
      <c r="DJI2" s="2"/>
      <c r="DJJ2" s="2"/>
      <c r="DJK2" s="2"/>
      <c r="DJL2" s="2"/>
      <c r="DJM2" s="2"/>
      <c r="DJN2" s="2"/>
      <c r="DJO2" s="2"/>
      <c r="DJP2" s="2"/>
      <c r="DJQ2" s="2"/>
      <c r="DJR2" s="2"/>
      <c r="DJS2" s="2"/>
      <c r="DJT2" s="2"/>
      <c r="DJU2" s="2"/>
      <c r="DJV2" s="2"/>
      <c r="DJW2" s="2"/>
      <c r="DJX2" s="2"/>
      <c r="DJY2" s="2"/>
      <c r="DJZ2" s="2"/>
      <c r="DKA2" s="2"/>
      <c r="DKB2" s="2"/>
      <c r="DKC2" s="2"/>
      <c r="DKD2" s="2"/>
      <c r="DKE2" s="2"/>
      <c r="DKF2" s="2"/>
      <c r="DKG2" s="2"/>
      <c r="DKH2" s="2"/>
      <c r="DKI2" s="2"/>
      <c r="DKJ2" s="2"/>
      <c r="DKK2" s="2"/>
      <c r="DKL2" s="2"/>
      <c r="DKM2" s="2"/>
      <c r="DKN2" s="2"/>
      <c r="DKO2" s="2"/>
      <c r="DKP2" s="2"/>
      <c r="DKQ2" s="2"/>
      <c r="DKR2" s="2"/>
      <c r="DKS2" s="2"/>
      <c r="DKT2" s="2"/>
      <c r="DKU2" s="2"/>
      <c r="DKV2" s="2"/>
      <c r="DKW2" s="2"/>
      <c r="DKX2" s="2"/>
      <c r="DKY2" s="2"/>
      <c r="DKZ2" s="2"/>
      <c r="DLA2" s="2"/>
      <c r="DLB2" s="2"/>
      <c r="DLC2" s="2"/>
      <c r="DLD2" s="2"/>
      <c r="DLE2" s="2"/>
      <c r="DLF2" s="2"/>
      <c r="DLG2" s="2"/>
      <c r="DLH2" s="2"/>
      <c r="DLI2" s="2"/>
      <c r="DLJ2" s="2"/>
      <c r="DLK2" s="2"/>
      <c r="DLL2" s="2"/>
      <c r="DLM2" s="2"/>
      <c r="DLN2" s="2"/>
      <c r="DLO2" s="2"/>
      <c r="DLP2" s="2"/>
      <c r="DLQ2" s="2"/>
      <c r="DLR2" s="2"/>
      <c r="DLS2" s="2"/>
      <c r="DLT2" s="2"/>
      <c r="DLU2" s="2"/>
      <c r="DLV2" s="2"/>
      <c r="DLW2" s="2"/>
      <c r="DLX2" s="2"/>
      <c r="DLY2" s="2"/>
      <c r="DLZ2" s="2"/>
      <c r="DMA2" s="2"/>
      <c r="DMB2" s="2"/>
      <c r="DMC2" s="2"/>
      <c r="DMD2" s="2"/>
      <c r="DME2" s="2"/>
      <c r="DMF2" s="2"/>
      <c r="DMG2" s="2"/>
      <c r="DMH2" s="2"/>
      <c r="DMI2" s="2"/>
      <c r="DMJ2" s="2"/>
      <c r="DMK2" s="2"/>
      <c r="DML2" s="2"/>
      <c r="DMM2" s="2"/>
      <c r="DMN2" s="2"/>
      <c r="DMO2" s="2"/>
      <c r="DMP2" s="2"/>
      <c r="DMQ2" s="2"/>
      <c r="DMR2" s="2"/>
      <c r="DMS2" s="2"/>
      <c r="DMT2" s="2"/>
      <c r="DMU2" s="2"/>
      <c r="DMV2" s="2"/>
      <c r="DMW2" s="2"/>
      <c r="DMX2" s="2"/>
      <c r="DMY2" s="2"/>
      <c r="DMZ2" s="2"/>
      <c r="DNA2" s="2"/>
      <c r="DNB2" s="2"/>
      <c r="DNC2" s="2"/>
      <c r="DND2" s="2"/>
      <c r="DNE2" s="2"/>
      <c r="DNF2" s="2"/>
      <c r="DNG2" s="2"/>
      <c r="DNH2" s="2"/>
      <c r="DNI2" s="2"/>
      <c r="DNJ2" s="2"/>
      <c r="DNK2" s="2"/>
      <c r="DNL2" s="2"/>
      <c r="DNM2" s="2"/>
      <c r="DNN2" s="2"/>
      <c r="DNO2" s="2"/>
      <c r="DNP2" s="2"/>
      <c r="DNQ2" s="2"/>
      <c r="DNR2" s="2"/>
      <c r="DNS2" s="2"/>
      <c r="DNT2" s="2"/>
      <c r="DNU2" s="2"/>
      <c r="DNV2" s="2"/>
      <c r="DNW2" s="2"/>
      <c r="DNX2" s="2"/>
      <c r="DNY2" s="2"/>
      <c r="DNZ2" s="2"/>
      <c r="DOA2" s="2"/>
      <c r="DOB2" s="2"/>
      <c r="DOC2" s="2"/>
      <c r="DOD2" s="2"/>
      <c r="DOE2" s="2"/>
      <c r="DOF2" s="2"/>
      <c r="DOG2" s="2"/>
      <c r="DOH2" s="2"/>
      <c r="DOI2" s="2"/>
      <c r="DOJ2" s="2"/>
      <c r="DOK2" s="2"/>
      <c r="DOL2" s="2"/>
      <c r="DOM2" s="2"/>
      <c r="DON2" s="2"/>
      <c r="DOO2" s="2"/>
      <c r="DOP2" s="2"/>
      <c r="DOQ2" s="2"/>
      <c r="DOR2" s="2"/>
      <c r="DOS2" s="2"/>
      <c r="DOT2" s="2"/>
      <c r="DOU2" s="2"/>
      <c r="DOV2" s="2"/>
      <c r="DOW2" s="2"/>
      <c r="DOX2" s="2"/>
      <c r="DOY2" s="2"/>
      <c r="DOZ2" s="2"/>
      <c r="DPA2" s="2"/>
      <c r="DPB2" s="2"/>
      <c r="DPC2" s="2"/>
      <c r="DPD2" s="2"/>
      <c r="DPE2" s="2"/>
      <c r="DPF2" s="2"/>
      <c r="DPG2" s="2"/>
      <c r="DPH2" s="2"/>
      <c r="DPI2" s="2"/>
      <c r="DPJ2" s="2"/>
      <c r="DPK2" s="2"/>
      <c r="DPL2" s="2"/>
      <c r="DPM2" s="2"/>
      <c r="DPN2" s="2"/>
      <c r="DPO2" s="2"/>
      <c r="DPP2" s="2"/>
      <c r="DPQ2" s="2"/>
      <c r="DPR2" s="2"/>
      <c r="DPS2" s="2"/>
      <c r="DPT2" s="2"/>
      <c r="DPU2" s="2"/>
      <c r="DPV2" s="2"/>
      <c r="DPW2" s="2"/>
      <c r="DPX2" s="2"/>
      <c r="DPY2" s="2"/>
      <c r="DPZ2" s="2"/>
      <c r="DQA2" s="2"/>
      <c r="DQB2" s="2"/>
      <c r="DQC2" s="2"/>
      <c r="DQD2" s="2"/>
      <c r="DQE2" s="2"/>
      <c r="DQF2" s="2"/>
      <c r="DQG2" s="2"/>
      <c r="DQH2" s="2"/>
      <c r="DQI2" s="2"/>
      <c r="DQJ2" s="2"/>
      <c r="DQK2" s="2"/>
      <c r="DQL2" s="2"/>
      <c r="DQM2" s="2"/>
      <c r="DQN2" s="2"/>
      <c r="DQO2" s="2"/>
      <c r="DQP2" s="2"/>
      <c r="DQQ2" s="2"/>
      <c r="DQR2" s="2"/>
      <c r="DQS2" s="2"/>
      <c r="DQT2" s="2"/>
      <c r="DQU2" s="2"/>
      <c r="DQV2" s="2"/>
      <c r="DQW2" s="2"/>
      <c r="DQX2" s="2"/>
      <c r="DQY2" s="2"/>
      <c r="DQZ2" s="2"/>
      <c r="DRA2" s="2"/>
      <c r="DRB2" s="2"/>
      <c r="DRC2" s="2"/>
      <c r="DRD2" s="2"/>
      <c r="DRE2" s="2"/>
      <c r="DRF2" s="2"/>
      <c r="DRG2" s="2"/>
      <c r="DRH2" s="2"/>
      <c r="DRI2" s="2"/>
      <c r="DRJ2" s="2"/>
      <c r="DRK2" s="2"/>
      <c r="DRL2" s="2"/>
      <c r="DRM2" s="2"/>
      <c r="DRN2" s="2"/>
      <c r="DRO2" s="2"/>
      <c r="DRP2" s="2"/>
      <c r="DRQ2" s="2"/>
      <c r="DRR2" s="2"/>
      <c r="DRS2" s="2"/>
      <c r="DRT2" s="2"/>
      <c r="DRU2" s="2"/>
      <c r="DRV2" s="2"/>
      <c r="DRW2" s="2"/>
      <c r="DRX2" s="2"/>
      <c r="DRY2" s="2"/>
      <c r="DRZ2" s="2"/>
      <c r="DSA2" s="2"/>
      <c r="DSB2" s="2"/>
      <c r="DSC2" s="2"/>
      <c r="DSD2" s="2"/>
      <c r="DSE2" s="2"/>
      <c r="DSF2" s="2"/>
      <c r="DSG2" s="2"/>
      <c r="DSH2" s="2"/>
      <c r="DSI2" s="2"/>
      <c r="DSJ2" s="2"/>
      <c r="DSK2" s="2"/>
      <c r="DSL2" s="2"/>
      <c r="DSM2" s="2"/>
      <c r="DSN2" s="2"/>
      <c r="DSO2" s="2"/>
      <c r="DSP2" s="2"/>
      <c r="DSQ2" s="2"/>
      <c r="DSR2" s="2"/>
      <c r="DSS2" s="2"/>
      <c r="DST2" s="2"/>
      <c r="DSU2" s="2"/>
      <c r="DSV2" s="2"/>
      <c r="DSW2" s="2"/>
      <c r="DSX2" s="2"/>
      <c r="DSY2" s="2"/>
      <c r="DSZ2" s="2"/>
      <c r="DTA2" s="2"/>
      <c r="DTB2" s="2"/>
      <c r="DTC2" s="2"/>
      <c r="DTD2" s="2"/>
      <c r="DTE2" s="2"/>
      <c r="DTF2" s="2"/>
      <c r="DTG2" s="2"/>
      <c r="DTH2" s="2"/>
      <c r="DTI2" s="2"/>
      <c r="DTJ2" s="2"/>
      <c r="DTK2" s="2"/>
      <c r="DTL2" s="2"/>
      <c r="DTM2" s="2"/>
      <c r="DTN2" s="2"/>
      <c r="DTO2" s="2"/>
      <c r="DTP2" s="2"/>
      <c r="DTQ2" s="2"/>
      <c r="DTR2" s="2"/>
      <c r="DTS2" s="2"/>
      <c r="DTT2" s="2"/>
      <c r="DTU2" s="2"/>
      <c r="DTV2" s="2"/>
      <c r="DTW2" s="2"/>
      <c r="DTX2" s="2"/>
      <c r="DTY2" s="2"/>
      <c r="DTZ2" s="2"/>
      <c r="DUA2" s="2"/>
      <c r="DUB2" s="2"/>
      <c r="DUC2" s="2"/>
      <c r="DUD2" s="2"/>
      <c r="DUE2" s="2"/>
      <c r="DUF2" s="2"/>
      <c r="DUG2" s="2"/>
      <c r="DUH2" s="2"/>
      <c r="DUI2" s="2"/>
      <c r="DUJ2" s="2"/>
      <c r="DUK2" s="2"/>
      <c r="DUL2" s="2"/>
      <c r="DUM2" s="2"/>
      <c r="DUN2" s="2"/>
      <c r="DUO2" s="2"/>
      <c r="DUP2" s="2"/>
      <c r="DUQ2" s="2"/>
      <c r="DUR2" s="2"/>
      <c r="DUS2" s="2"/>
      <c r="DUT2" s="2"/>
      <c r="DUU2" s="2"/>
      <c r="DUV2" s="2"/>
      <c r="DUW2" s="2"/>
      <c r="DUX2" s="2"/>
      <c r="DUY2" s="2"/>
      <c r="DUZ2" s="2"/>
      <c r="DVA2" s="2"/>
      <c r="DVB2" s="2"/>
      <c r="DVC2" s="2"/>
      <c r="DVD2" s="2"/>
      <c r="DVE2" s="2"/>
      <c r="DVF2" s="2"/>
      <c r="DVG2" s="2"/>
      <c r="DVH2" s="2"/>
      <c r="DVI2" s="2"/>
      <c r="DVJ2" s="2"/>
      <c r="DVK2" s="2"/>
      <c r="DVL2" s="2"/>
      <c r="DVM2" s="2"/>
      <c r="DVN2" s="2"/>
      <c r="DVO2" s="2"/>
      <c r="DVP2" s="2"/>
      <c r="DVQ2" s="2"/>
      <c r="DVR2" s="2"/>
      <c r="DVS2" s="2"/>
      <c r="DVT2" s="2"/>
      <c r="DVU2" s="2"/>
      <c r="DVV2" s="2"/>
      <c r="DVW2" s="2"/>
      <c r="DVX2" s="2"/>
      <c r="DVY2" s="2"/>
      <c r="DVZ2" s="2"/>
      <c r="DWA2" s="2"/>
      <c r="DWB2" s="2"/>
      <c r="DWC2" s="2"/>
      <c r="DWD2" s="2"/>
      <c r="DWE2" s="2"/>
      <c r="DWF2" s="2"/>
      <c r="DWG2" s="2"/>
      <c r="DWH2" s="2"/>
      <c r="DWI2" s="2"/>
      <c r="DWJ2" s="2"/>
      <c r="DWK2" s="2"/>
      <c r="DWL2" s="2"/>
      <c r="DWM2" s="2"/>
      <c r="DWN2" s="2"/>
      <c r="DWO2" s="2"/>
      <c r="DWP2" s="2"/>
      <c r="DWQ2" s="2"/>
      <c r="DWR2" s="2"/>
      <c r="DWS2" s="2"/>
      <c r="DWT2" s="2"/>
      <c r="DWU2" s="2"/>
      <c r="DWV2" s="2"/>
      <c r="DWW2" s="2"/>
      <c r="DWX2" s="2"/>
      <c r="DWY2" s="2"/>
      <c r="DWZ2" s="2"/>
      <c r="DXA2" s="2"/>
      <c r="DXB2" s="2"/>
      <c r="DXC2" s="2"/>
      <c r="DXD2" s="2"/>
      <c r="DXE2" s="2"/>
      <c r="DXF2" s="2"/>
      <c r="DXG2" s="2"/>
      <c r="DXH2" s="2"/>
      <c r="DXI2" s="2"/>
      <c r="DXJ2" s="2"/>
      <c r="DXK2" s="2"/>
      <c r="DXL2" s="2"/>
      <c r="DXM2" s="2"/>
      <c r="DXN2" s="2"/>
      <c r="DXO2" s="2"/>
      <c r="DXP2" s="2"/>
      <c r="DXQ2" s="2"/>
      <c r="DXR2" s="2"/>
      <c r="DXS2" s="2"/>
      <c r="DXT2" s="2"/>
      <c r="DXU2" s="2"/>
      <c r="DXV2" s="2"/>
      <c r="DXW2" s="2"/>
      <c r="DXX2" s="2"/>
      <c r="DXY2" s="2"/>
      <c r="DXZ2" s="2"/>
      <c r="DYA2" s="2"/>
      <c r="DYB2" s="2"/>
      <c r="DYC2" s="2"/>
      <c r="DYD2" s="2"/>
      <c r="DYE2" s="2"/>
      <c r="DYF2" s="2"/>
      <c r="DYG2" s="2"/>
      <c r="DYH2" s="2"/>
      <c r="DYI2" s="2"/>
      <c r="DYJ2" s="2"/>
      <c r="DYK2" s="2"/>
      <c r="DYL2" s="2"/>
      <c r="DYM2" s="2"/>
      <c r="DYN2" s="2"/>
      <c r="DYO2" s="2"/>
      <c r="DYP2" s="2"/>
      <c r="DYQ2" s="2"/>
      <c r="DYR2" s="2"/>
      <c r="DYS2" s="2"/>
      <c r="DYT2" s="2"/>
      <c r="DYU2" s="2"/>
      <c r="DYV2" s="2"/>
      <c r="DYW2" s="2"/>
      <c r="DYX2" s="2"/>
      <c r="DYY2" s="2"/>
      <c r="DYZ2" s="2"/>
      <c r="DZA2" s="2"/>
      <c r="DZB2" s="2"/>
      <c r="DZC2" s="2"/>
      <c r="DZD2" s="2"/>
      <c r="DZE2" s="2"/>
      <c r="DZF2" s="2"/>
      <c r="DZG2" s="2"/>
      <c r="DZH2" s="2"/>
      <c r="DZI2" s="2"/>
      <c r="DZJ2" s="2"/>
      <c r="DZK2" s="2"/>
      <c r="DZL2" s="2"/>
      <c r="DZM2" s="2"/>
      <c r="DZN2" s="2"/>
      <c r="DZO2" s="2"/>
      <c r="DZP2" s="2"/>
      <c r="DZQ2" s="2"/>
      <c r="DZR2" s="2"/>
      <c r="DZS2" s="2"/>
      <c r="DZT2" s="2"/>
      <c r="DZU2" s="2"/>
      <c r="DZV2" s="2"/>
      <c r="DZW2" s="2"/>
      <c r="DZX2" s="2"/>
      <c r="DZY2" s="2"/>
      <c r="DZZ2" s="2"/>
      <c r="EAA2" s="2"/>
      <c r="EAB2" s="2"/>
      <c r="EAC2" s="2"/>
      <c r="EAD2" s="2"/>
      <c r="EAE2" s="2"/>
      <c r="EAF2" s="2"/>
      <c r="EAG2" s="2"/>
      <c r="EAH2" s="2"/>
      <c r="EAI2" s="2"/>
      <c r="EAJ2" s="2"/>
      <c r="EAK2" s="2"/>
      <c r="EAL2" s="2"/>
      <c r="EAM2" s="2"/>
      <c r="EAN2" s="2"/>
      <c r="EAO2" s="2"/>
      <c r="EAP2" s="2"/>
      <c r="EAQ2" s="2"/>
      <c r="EAR2" s="2"/>
      <c r="EAS2" s="2"/>
      <c r="EAT2" s="2"/>
      <c r="EAU2" s="2"/>
      <c r="EAV2" s="2"/>
      <c r="EAW2" s="2"/>
      <c r="EAX2" s="2"/>
      <c r="EAY2" s="2"/>
      <c r="EAZ2" s="2"/>
      <c r="EBA2" s="2"/>
      <c r="EBB2" s="2"/>
      <c r="EBC2" s="2"/>
      <c r="EBD2" s="2"/>
      <c r="EBE2" s="2"/>
      <c r="EBF2" s="2"/>
      <c r="EBG2" s="2"/>
      <c r="EBH2" s="2"/>
      <c r="EBI2" s="2"/>
      <c r="EBJ2" s="2"/>
      <c r="EBK2" s="2"/>
      <c r="EBL2" s="2"/>
      <c r="EBM2" s="2"/>
      <c r="EBN2" s="2"/>
      <c r="EBO2" s="2"/>
      <c r="EBP2" s="2"/>
      <c r="EBQ2" s="2"/>
      <c r="EBR2" s="2"/>
      <c r="EBS2" s="2"/>
      <c r="EBT2" s="2"/>
      <c r="EBU2" s="2"/>
      <c r="EBV2" s="2"/>
      <c r="EBW2" s="2"/>
      <c r="EBX2" s="2"/>
      <c r="EBY2" s="2"/>
      <c r="EBZ2" s="2"/>
      <c r="ECA2" s="2"/>
      <c r="ECB2" s="2"/>
      <c r="ECC2" s="2"/>
      <c r="ECD2" s="2"/>
      <c r="ECE2" s="2"/>
      <c r="ECF2" s="2"/>
      <c r="ECG2" s="2"/>
      <c r="ECH2" s="2"/>
      <c r="ECI2" s="2"/>
      <c r="ECJ2" s="2"/>
      <c r="ECK2" s="2"/>
      <c r="ECL2" s="2"/>
      <c r="ECM2" s="2"/>
      <c r="ECN2" s="2"/>
      <c r="ECO2" s="2"/>
      <c r="ECP2" s="2"/>
      <c r="ECQ2" s="2"/>
      <c r="ECR2" s="2"/>
      <c r="ECS2" s="2"/>
      <c r="ECT2" s="2"/>
      <c r="ECU2" s="2"/>
      <c r="ECV2" s="2"/>
      <c r="ECW2" s="2"/>
      <c r="ECX2" s="2"/>
      <c r="ECY2" s="2"/>
      <c r="ECZ2" s="2"/>
      <c r="EDA2" s="2"/>
      <c r="EDB2" s="2"/>
      <c r="EDC2" s="2"/>
      <c r="EDD2" s="2"/>
      <c r="EDE2" s="2"/>
      <c r="EDF2" s="2"/>
      <c r="EDG2" s="2"/>
      <c r="EDH2" s="2"/>
      <c r="EDI2" s="2"/>
      <c r="EDJ2" s="2"/>
      <c r="EDK2" s="2"/>
      <c r="EDL2" s="2"/>
      <c r="EDM2" s="2"/>
      <c r="EDN2" s="2"/>
      <c r="EDO2" s="2"/>
      <c r="EDP2" s="2"/>
      <c r="EDQ2" s="2"/>
      <c r="EDR2" s="2"/>
      <c r="EDS2" s="2"/>
      <c r="EDT2" s="2"/>
      <c r="EDU2" s="2"/>
      <c r="EDV2" s="2"/>
      <c r="EDW2" s="2"/>
      <c r="EDX2" s="2"/>
      <c r="EDY2" s="2"/>
      <c r="EDZ2" s="2"/>
      <c r="EEA2" s="2"/>
      <c r="EEB2" s="2"/>
      <c r="EEC2" s="2"/>
      <c r="EED2" s="2"/>
      <c r="EEE2" s="2"/>
      <c r="EEF2" s="2"/>
      <c r="EEG2" s="2"/>
      <c r="EEH2" s="2"/>
      <c r="EEI2" s="2"/>
      <c r="EEJ2" s="2"/>
      <c r="EEK2" s="2"/>
      <c r="EEL2" s="2"/>
      <c r="EEM2" s="2"/>
      <c r="EEN2" s="2"/>
      <c r="EEO2" s="2"/>
      <c r="EEP2" s="2"/>
      <c r="EEQ2" s="2"/>
      <c r="EER2" s="2"/>
      <c r="EES2" s="2"/>
      <c r="EET2" s="2"/>
      <c r="EEU2" s="2"/>
      <c r="EEV2" s="2"/>
      <c r="EEW2" s="2"/>
      <c r="EEX2" s="2"/>
      <c r="EEY2" s="2"/>
      <c r="EEZ2" s="2"/>
      <c r="EFA2" s="2"/>
      <c r="EFB2" s="2"/>
      <c r="EFC2" s="2"/>
      <c r="EFD2" s="2"/>
      <c r="EFE2" s="2"/>
      <c r="EFF2" s="2"/>
      <c r="EFG2" s="2"/>
      <c r="EFH2" s="2"/>
      <c r="EFI2" s="2"/>
      <c r="EFJ2" s="2"/>
      <c r="EFK2" s="2"/>
      <c r="EFL2" s="2"/>
      <c r="EFM2" s="2"/>
      <c r="EFN2" s="2"/>
      <c r="EFO2" s="2"/>
      <c r="EFP2" s="2"/>
      <c r="EFQ2" s="2"/>
      <c r="EFR2" s="2"/>
      <c r="EFS2" s="2"/>
      <c r="EFT2" s="2"/>
      <c r="EFU2" s="2"/>
      <c r="EFV2" s="2"/>
      <c r="EFW2" s="2"/>
      <c r="EFX2" s="2"/>
      <c r="EFY2" s="2"/>
      <c r="EFZ2" s="2"/>
      <c r="EGA2" s="2"/>
      <c r="EGB2" s="2"/>
      <c r="EGC2" s="2"/>
      <c r="EGD2" s="2"/>
      <c r="EGE2" s="2"/>
      <c r="EGF2" s="2"/>
      <c r="EGG2" s="2"/>
      <c r="EGH2" s="2"/>
      <c r="EGI2" s="2"/>
      <c r="EGJ2" s="2"/>
      <c r="EGK2" s="2"/>
      <c r="EGL2" s="2"/>
      <c r="EGM2" s="2"/>
      <c r="EGN2" s="2"/>
      <c r="EGO2" s="2"/>
      <c r="EGP2" s="2"/>
      <c r="EGQ2" s="2"/>
      <c r="EGR2" s="2"/>
      <c r="EGS2" s="2"/>
      <c r="EGT2" s="2"/>
      <c r="EGU2" s="2"/>
      <c r="EGV2" s="2"/>
      <c r="EGW2" s="2"/>
      <c r="EGX2" s="2"/>
      <c r="EGY2" s="2"/>
      <c r="EGZ2" s="2"/>
      <c r="EHA2" s="2"/>
      <c r="EHB2" s="2"/>
      <c r="EHC2" s="2"/>
      <c r="EHD2" s="2"/>
      <c r="EHE2" s="2"/>
      <c r="EHF2" s="2"/>
      <c r="EHG2" s="2"/>
      <c r="EHH2" s="2"/>
      <c r="EHI2" s="2"/>
      <c r="EHJ2" s="2"/>
      <c r="EHK2" s="2"/>
      <c r="EHL2" s="2"/>
      <c r="EHM2" s="2"/>
      <c r="EHN2" s="2"/>
      <c r="EHO2" s="2"/>
      <c r="EHP2" s="2"/>
      <c r="EHQ2" s="2"/>
      <c r="EHR2" s="2"/>
      <c r="EHS2" s="2"/>
      <c r="EHT2" s="2"/>
      <c r="EHU2" s="2"/>
      <c r="EHV2" s="2"/>
      <c r="EHW2" s="2"/>
      <c r="EHX2" s="2"/>
      <c r="EHY2" s="2"/>
      <c r="EHZ2" s="2"/>
      <c r="EIA2" s="2"/>
      <c r="EIB2" s="2"/>
      <c r="EIC2" s="2"/>
      <c r="EID2" s="2"/>
      <c r="EIE2" s="2"/>
      <c r="EIF2" s="2"/>
      <c r="EIG2" s="2"/>
      <c r="EIH2" s="2"/>
      <c r="EII2" s="2"/>
      <c r="EIJ2" s="2"/>
      <c r="EIK2" s="2"/>
      <c r="EIL2" s="2"/>
      <c r="EIM2" s="2"/>
      <c r="EIN2" s="2"/>
      <c r="EIO2" s="2"/>
      <c r="EIP2" s="2"/>
      <c r="EIQ2" s="2"/>
      <c r="EIR2" s="2"/>
      <c r="EIS2" s="2"/>
      <c r="EIT2" s="2"/>
      <c r="EIU2" s="2"/>
      <c r="EIV2" s="2"/>
      <c r="EIW2" s="2"/>
      <c r="EIX2" s="2"/>
      <c r="EIY2" s="2"/>
      <c r="EIZ2" s="2"/>
      <c r="EJA2" s="2"/>
      <c r="EJB2" s="2"/>
      <c r="EJC2" s="2"/>
      <c r="EJD2" s="2"/>
      <c r="EJE2" s="2"/>
      <c r="EJF2" s="2"/>
      <c r="EJG2" s="2"/>
      <c r="EJH2" s="2"/>
      <c r="EJI2" s="2"/>
      <c r="EJJ2" s="2"/>
      <c r="EJK2" s="2"/>
      <c r="EJL2" s="2"/>
      <c r="EJM2" s="2"/>
      <c r="EJN2" s="2"/>
      <c r="EJO2" s="2"/>
      <c r="EJP2" s="2"/>
      <c r="EJQ2" s="2"/>
      <c r="EJR2" s="2"/>
      <c r="EJS2" s="2"/>
      <c r="EJT2" s="2"/>
      <c r="EJU2" s="2"/>
      <c r="EJV2" s="2"/>
      <c r="EJW2" s="2"/>
      <c r="EJX2" s="2"/>
      <c r="EJY2" s="2"/>
      <c r="EJZ2" s="2"/>
      <c r="EKA2" s="2"/>
      <c r="EKB2" s="2"/>
      <c r="EKC2" s="2"/>
      <c r="EKD2" s="2"/>
      <c r="EKE2" s="2"/>
      <c r="EKF2" s="2"/>
      <c r="EKG2" s="2"/>
      <c r="EKH2" s="2"/>
      <c r="EKI2" s="2"/>
      <c r="EKJ2" s="2"/>
      <c r="EKK2" s="2"/>
      <c r="EKL2" s="2"/>
      <c r="EKM2" s="2"/>
      <c r="EKN2" s="2"/>
      <c r="EKO2" s="2"/>
      <c r="EKP2" s="2"/>
      <c r="EKQ2" s="2"/>
      <c r="EKR2" s="2"/>
      <c r="EKS2" s="2"/>
      <c r="EKT2" s="2"/>
      <c r="EKU2" s="2"/>
      <c r="EKV2" s="2"/>
      <c r="EKW2" s="2"/>
      <c r="EKX2" s="2"/>
      <c r="EKY2" s="2"/>
      <c r="EKZ2" s="2"/>
      <c r="ELA2" s="2"/>
      <c r="ELB2" s="2"/>
      <c r="ELC2" s="2"/>
      <c r="ELD2" s="2"/>
      <c r="ELE2" s="2"/>
      <c r="ELF2" s="2"/>
      <c r="ELG2" s="2"/>
      <c r="ELH2" s="2"/>
      <c r="ELI2" s="2"/>
      <c r="ELJ2" s="2"/>
      <c r="ELK2" s="2"/>
      <c r="ELL2" s="2"/>
      <c r="ELM2" s="2"/>
      <c r="ELN2" s="2"/>
      <c r="ELO2" s="2"/>
      <c r="ELP2" s="2"/>
      <c r="ELQ2" s="2"/>
      <c r="ELR2" s="2"/>
      <c r="ELS2" s="2"/>
      <c r="ELT2" s="2"/>
      <c r="ELU2" s="2"/>
      <c r="ELV2" s="2"/>
      <c r="ELW2" s="2"/>
      <c r="ELX2" s="2"/>
      <c r="ELY2" s="2"/>
      <c r="ELZ2" s="2"/>
      <c r="EMA2" s="2"/>
      <c r="EMB2" s="2"/>
      <c r="EMC2" s="2"/>
      <c r="EMD2" s="2"/>
      <c r="EME2" s="2"/>
      <c r="EMF2" s="2"/>
      <c r="EMG2" s="2"/>
      <c r="EMH2" s="2"/>
      <c r="EMI2" s="2"/>
      <c r="EMJ2" s="2"/>
      <c r="EMK2" s="2"/>
      <c r="EML2" s="2"/>
      <c r="EMM2" s="2"/>
      <c r="EMN2" s="2"/>
      <c r="EMO2" s="2"/>
      <c r="EMP2" s="2"/>
      <c r="EMQ2" s="2"/>
      <c r="EMR2" s="2"/>
      <c r="EMS2" s="2"/>
      <c r="EMT2" s="2"/>
      <c r="EMU2" s="2"/>
      <c r="EMV2" s="2"/>
      <c r="EMW2" s="2"/>
      <c r="EMX2" s="2"/>
      <c r="EMY2" s="2"/>
      <c r="EMZ2" s="2"/>
      <c r="ENA2" s="2"/>
      <c r="ENB2" s="2"/>
      <c r="ENC2" s="2"/>
      <c r="END2" s="2"/>
      <c r="ENE2" s="2"/>
      <c r="ENF2" s="2"/>
      <c r="ENG2" s="2"/>
      <c r="ENH2" s="2"/>
      <c r="ENI2" s="2"/>
      <c r="ENJ2" s="2"/>
      <c r="ENK2" s="2"/>
      <c r="ENL2" s="2"/>
      <c r="ENM2" s="2"/>
      <c r="ENN2" s="2"/>
      <c r="ENO2" s="2"/>
      <c r="ENP2" s="2"/>
      <c r="ENQ2" s="2"/>
      <c r="ENR2" s="2"/>
      <c r="ENS2" s="2"/>
      <c r="ENT2" s="2"/>
      <c r="ENU2" s="2"/>
      <c r="ENV2" s="2"/>
      <c r="ENW2" s="2"/>
      <c r="ENX2" s="2"/>
      <c r="ENY2" s="2"/>
      <c r="ENZ2" s="2"/>
      <c r="EOA2" s="2"/>
      <c r="EOB2" s="2"/>
      <c r="EOC2" s="2"/>
      <c r="EOD2" s="2"/>
      <c r="EOE2" s="2"/>
      <c r="EOF2" s="2"/>
      <c r="EOG2" s="2"/>
      <c r="EOH2" s="2"/>
      <c r="EOI2" s="2"/>
      <c r="EOJ2" s="2"/>
      <c r="EOK2" s="2"/>
      <c r="EOL2" s="2"/>
      <c r="EOM2" s="2"/>
      <c r="EON2" s="2"/>
      <c r="EOO2" s="2"/>
      <c r="EOP2" s="2"/>
      <c r="EOQ2" s="2"/>
      <c r="EOR2" s="2"/>
      <c r="EOS2" s="2"/>
      <c r="EOT2" s="2"/>
      <c r="EOU2" s="2"/>
      <c r="EOV2" s="2"/>
      <c r="EOW2" s="2"/>
      <c r="EOX2" s="2"/>
      <c r="EOY2" s="2"/>
      <c r="EOZ2" s="2"/>
      <c r="EPA2" s="2"/>
      <c r="EPB2" s="2"/>
      <c r="EPC2" s="2"/>
      <c r="EPD2" s="2"/>
      <c r="EPE2" s="2"/>
      <c r="EPF2" s="2"/>
      <c r="EPG2" s="2"/>
      <c r="EPH2" s="2"/>
      <c r="EPI2" s="2"/>
      <c r="EPJ2" s="2"/>
      <c r="EPK2" s="2"/>
      <c r="EPL2" s="2"/>
      <c r="EPM2" s="2"/>
      <c r="EPN2" s="2"/>
      <c r="EPO2" s="2"/>
      <c r="EPP2" s="2"/>
      <c r="EPQ2" s="2"/>
      <c r="EPR2" s="2"/>
      <c r="EPS2" s="2"/>
      <c r="EPT2" s="2"/>
      <c r="EPU2" s="2"/>
      <c r="EPV2" s="2"/>
      <c r="EPW2" s="2"/>
      <c r="EPX2" s="2"/>
      <c r="EPY2" s="2"/>
      <c r="EPZ2" s="2"/>
      <c r="EQA2" s="2"/>
      <c r="EQB2" s="2"/>
      <c r="EQC2" s="2"/>
      <c r="EQD2" s="2"/>
      <c r="EQE2" s="2"/>
      <c r="EQF2" s="2"/>
      <c r="EQG2" s="2"/>
      <c r="EQH2" s="2"/>
      <c r="EQI2" s="2"/>
      <c r="EQJ2" s="2"/>
      <c r="EQK2" s="2"/>
      <c r="EQL2" s="2"/>
      <c r="EQM2" s="2"/>
      <c r="EQN2" s="2"/>
      <c r="EQO2" s="2"/>
      <c r="EQP2" s="2"/>
      <c r="EQQ2" s="2"/>
      <c r="EQR2" s="2"/>
      <c r="EQS2" s="2"/>
      <c r="EQT2" s="2"/>
      <c r="EQU2" s="2"/>
      <c r="EQV2" s="2"/>
      <c r="EQW2" s="2"/>
      <c r="EQX2" s="2"/>
      <c r="EQY2" s="2"/>
      <c r="EQZ2" s="2"/>
      <c r="ERA2" s="2"/>
      <c r="ERB2" s="2"/>
      <c r="ERC2" s="2"/>
      <c r="ERD2" s="2"/>
      <c r="ERE2" s="2"/>
      <c r="ERF2" s="2"/>
      <c r="ERG2" s="2"/>
      <c r="ERH2" s="2"/>
      <c r="ERI2" s="2"/>
      <c r="ERJ2" s="2"/>
      <c r="ERK2" s="2"/>
      <c r="ERL2" s="2"/>
      <c r="ERM2" s="2"/>
      <c r="ERN2" s="2"/>
      <c r="ERO2" s="2"/>
      <c r="ERP2" s="2"/>
      <c r="ERQ2" s="2"/>
      <c r="ERR2" s="2"/>
      <c r="ERS2" s="2"/>
      <c r="ERT2" s="2"/>
      <c r="ERU2" s="2"/>
      <c r="ERV2" s="2"/>
      <c r="ERW2" s="2"/>
      <c r="ERX2" s="2"/>
      <c r="ERY2" s="2"/>
      <c r="ERZ2" s="2"/>
      <c r="ESA2" s="2"/>
      <c r="ESB2" s="2"/>
      <c r="ESC2" s="2"/>
      <c r="ESD2" s="2"/>
      <c r="ESE2" s="2"/>
      <c r="ESF2" s="2"/>
      <c r="ESG2" s="2"/>
      <c r="ESH2" s="2"/>
      <c r="ESI2" s="2"/>
      <c r="ESJ2" s="2"/>
      <c r="ESK2" s="2"/>
      <c r="ESL2" s="2"/>
      <c r="ESM2" s="2"/>
      <c r="ESN2" s="2"/>
      <c r="ESO2" s="2"/>
      <c r="ESP2" s="2"/>
      <c r="ESQ2" s="2"/>
      <c r="ESR2" s="2"/>
      <c r="ESS2" s="2"/>
      <c r="EST2" s="2"/>
      <c r="ESU2" s="2"/>
      <c r="ESV2" s="2"/>
      <c r="ESW2" s="2"/>
      <c r="ESX2" s="2"/>
      <c r="ESY2" s="2"/>
      <c r="ESZ2" s="2"/>
      <c r="ETA2" s="2"/>
      <c r="ETB2" s="2"/>
      <c r="ETC2" s="2"/>
      <c r="ETD2" s="2"/>
      <c r="ETE2" s="2"/>
      <c r="ETF2" s="2"/>
      <c r="ETG2" s="2"/>
      <c r="ETH2" s="2"/>
      <c r="ETI2" s="2"/>
      <c r="ETJ2" s="2"/>
      <c r="ETK2" s="2"/>
      <c r="ETL2" s="2"/>
      <c r="ETM2" s="2"/>
      <c r="ETN2" s="2"/>
      <c r="ETO2" s="2"/>
      <c r="ETP2" s="2"/>
      <c r="ETQ2" s="2"/>
      <c r="ETR2" s="2"/>
      <c r="ETS2" s="2"/>
      <c r="ETT2" s="2"/>
      <c r="ETU2" s="2"/>
      <c r="ETV2" s="2"/>
      <c r="ETW2" s="2"/>
      <c r="ETX2" s="2"/>
      <c r="ETY2" s="2"/>
      <c r="ETZ2" s="2"/>
      <c r="EUA2" s="2"/>
      <c r="EUB2" s="2"/>
      <c r="EUC2" s="2"/>
      <c r="EUD2" s="2"/>
      <c r="EUE2" s="2"/>
      <c r="EUF2" s="2"/>
      <c r="EUG2" s="2"/>
      <c r="EUH2" s="2"/>
      <c r="EUI2" s="2"/>
      <c r="EUJ2" s="2"/>
      <c r="EUK2" s="2"/>
      <c r="EUL2" s="2"/>
      <c r="EUM2" s="2"/>
      <c r="EUN2" s="2"/>
      <c r="EUO2" s="2"/>
      <c r="EUP2" s="2"/>
      <c r="EUQ2" s="2"/>
      <c r="EUR2" s="2"/>
      <c r="EUS2" s="2"/>
      <c r="EUT2" s="2"/>
      <c r="EUU2" s="2"/>
      <c r="EUV2" s="2"/>
      <c r="EUW2" s="2"/>
      <c r="EUX2" s="2"/>
      <c r="EUY2" s="2"/>
      <c r="EUZ2" s="2"/>
      <c r="EVA2" s="2"/>
      <c r="EVB2" s="2"/>
      <c r="EVC2" s="2"/>
      <c r="EVD2" s="2"/>
      <c r="EVE2" s="2"/>
      <c r="EVF2" s="2"/>
      <c r="EVG2" s="2"/>
      <c r="EVH2" s="2"/>
      <c r="EVI2" s="2"/>
      <c r="EVJ2" s="2"/>
      <c r="EVK2" s="2"/>
      <c r="EVL2" s="2"/>
      <c r="EVM2" s="2"/>
      <c r="EVN2" s="2"/>
      <c r="EVO2" s="2"/>
      <c r="EVP2" s="2"/>
      <c r="EVQ2" s="2"/>
      <c r="EVR2" s="2"/>
      <c r="EVS2" s="2"/>
      <c r="EVT2" s="2"/>
      <c r="EVU2" s="2"/>
      <c r="EVV2" s="2"/>
      <c r="EVW2" s="2"/>
      <c r="EVX2" s="2"/>
      <c r="EVY2" s="2"/>
      <c r="EVZ2" s="2"/>
      <c r="EWA2" s="2"/>
      <c r="EWB2" s="2"/>
      <c r="EWC2" s="2"/>
      <c r="EWD2" s="2"/>
      <c r="EWE2" s="2"/>
      <c r="EWF2" s="2"/>
      <c r="EWG2" s="2"/>
      <c r="EWH2" s="2"/>
      <c r="EWI2" s="2"/>
      <c r="EWJ2" s="2"/>
      <c r="EWK2" s="2"/>
      <c r="EWL2" s="2"/>
      <c r="EWM2" s="2"/>
      <c r="EWN2" s="2"/>
      <c r="EWO2" s="2"/>
      <c r="EWP2" s="2"/>
      <c r="EWQ2" s="2"/>
      <c r="EWR2" s="2"/>
      <c r="EWS2" s="2"/>
      <c r="EWT2" s="2"/>
      <c r="EWU2" s="2"/>
      <c r="EWV2" s="2"/>
      <c r="EWW2" s="2"/>
      <c r="EWX2" s="2"/>
      <c r="EWY2" s="2"/>
      <c r="EWZ2" s="2"/>
      <c r="EXA2" s="2"/>
      <c r="EXB2" s="2"/>
      <c r="EXC2" s="2"/>
      <c r="EXD2" s="2"/>
      <c r="EXE2" s="2"/>
      <c r="EXF2" s="2"/>
      <c r="EXG2" s="2"/>
      <c r="EXH2" s="2"/>
      <c r="EXI2" s="2"/>
      <c r="EXJ2" s="2"/>
      <c r="EXK2" s="2"/>
      <c r="EXL2" s="2"/>
      <c r="EXM2" s="2"/>
      <c r="EXN2" s="2"/>
      <c r="EXO2" s="2"/>
      <c r="EXP2" s="2"/>
      <c r="EXQ2" s="2"/>
      <c r="EXR2" s="2"/>
      <c r="EXS2" s="2"/>
      <c r="EXT2" s="2"/>
      <c r="EXU2" s="2"/>
      <c r="EXV2" s="2"/>
      <c r="EXW2" s="2"/>
      <c r="EXX2" s="2"/>
      <c r="EXY2" s="2"/>
      <c r="EXZ2" s="2"/>
      <c r="EYA2" s="2"/>
      <c r="EYB2" s="2"/>
      <c r="EYC2" s="2"/>
      <c r="EYD2" s="2"/>
      <c r="EYE2" s="2"/>
      <c r="EYF2" s="2"/>
      <c r="EYG2" s="2"/>
      <c r="EYH2" s="2"/>
      <c r="EYI2" s="2"/>
      <c r="EYJ2" s="2"/>
      <c r="EYK2" s="2"/>
      <c r="EYL2" s="2"/>
      <c r="EYM2" s="2"/>
      <c r="EYN2" s="2"/>
      <c r="EYO2" s="2"/>
      <c r="EYP2" s="2"/>
      <c r="EYQ2" s="2"/>
      <c r="EYR2" s="2"/>
      <c r="EYS2" s="2"/>
      <c r="EYT2" s="2"/>
      <c r="EYU2" s="2"/>
      <c r="EYV2" s="2"/>
      <c r="EYW2" s="2"/>
      <c r="EYX2" s="2"/>
      <c r="EYY2" s="2"/>
      <c r="EYZ2" s="2"/>
      <c r="EZA2" s="2"/>
      <c r="EZB2" s="2"/>
      <c r="EZC2" s="2"/>
      <c r="EZD2" s="2"/>
      <c r="EZE2" s="2"/>
      <c r="EZF2" s="2"/>
      <c r="EZG2" s="2"/>
      <c r="EZH2" s="2"/>
      <c r="EZI2" s="2"/>
      <c r="EZJ2" s="2"/>
      <c r="EZK2" s="2"/>
      <c r="EZL2" s="2"/>
      <c r="EZM2" s="2"/>
      <c r="EZN2" s="2"/>
      <c r="EZO2" s="2"/>
      <c r="EZP2" s="2"/>
      <c r="EZQ2" s="2"/>
      <c r="EZR2" s="2"/>
      <c r="EZS2" s="2"/>
      <c r="EZT2" s="2"/>
      <c r="EZU2" s="2"/>
      <c r="EZV2" s="2"/>
      <c r="EZW2" s="2"/>
      <c r="EZX2" s="2"/>
      <c r="EZY2" s="2"/>
      <c r="EZZ2" s="2"/>
      <c r="FAA2" s="2"/>
      <c r="FAB2" s="2"/>
      <c r="FAC2" s="2"/>
      <c r="FAD2" s="2"/>
      <c r="FAE2" s="2"/>
      <c r="FAF2" s="2"/>
      <c r="FAG2" s="2"/>
      <c r="FAH2" s="2"/>
      <c r="FAI2" s="2"/>
      <c r="FAJ2" s="2"/>
      <c r="FAK2" s="2"/>
      <c r="FAL2" s="2"/>
      <c r="FAM2" s="2"/>
      <c r="FAN2" s="2"/>
      <c r="FAO2" s="2"/>
      <c r="FAP2" s="2"/>
      <c r="FAQ2" s="2"/>
      <c r="FAR2" s="2"/>
      <c r="FAS2" s="2"/>
      <c r="FAT2" s="2"/>
      <c r="FAU2" s="2"/>
      <c r="FAV2" s="2"/>
      <c r="FAW2" s="2"/>
      <c r="FAX2" s="2"/>
      <c r="FAY2" s="2"/>
      <c r="FAZ2" s="2"/>
      <c r="FBA2" s="2"/>
      <c r="FBB2" s="2"/>
      <c r="FBC2" s="2"/>
      <c r="FBD2" s="2"/>
      <c r="FBE2" s="2"/>
      <c r="FBF2" s="2"/>
      <c r="FBG2" s="2"/>
      <c r="FBH2" s="2"/>
      <c r="FBI2" s="2"/>
      <c r="FBJ2" s="2"/>
      <c r="FBK2" s="2"/>
      <c r="FBL2" s="2"/>
      <c r="FBM2" s="2"/>
      <c r="FBN2" s="2"/>
      <c r="FBO2" s="2"/>
      <c r="FBP2" s="2"/>
      <c r="FBQ2" s="2"/>
      <c r="FBR2" s="2"/>
      <c r="FBS2" s="2"/>
      <c r="FBT2" s="2"/>
      <c r="FBU2" s="2"/>
      <c r="FBV2" s="2"/>
      <c r="FBW2" s="2"/>
      <c r="FBX2" s="2"/>
      <c r="FBY2" s="2"/>
      <c r="FBZ2" s="2"/>
      <c r="FCA2" s="2"/>
      <c r="FCB2" s="2"/>
      <c r="FCC2" s="2"/>
      <c r="FCD2" s="2"/>
      <c r="FCE2" s="2"/>
      <c r="FCF2" s="2"/>
      <c r="FCG2" s="2"/>
      <c r="FCH2" s="2"/>
      <c r="FCI2" s="2"/>
      <c r="FCJ2" s="2"/>
      <c r="FCK2" s="2"/>
      <c r="FCL2" s="2"/>
      <c r="FCM2" s="2"/>
      <c r="FCN2" s="2"/>
      <c r="FCO2" s="2"/>
      <c r="FCP2" s="2"/>
      <c r="FCQ2" s="2"/>
      <c r="FCR2" s="2"/>
      <c r="FCS2" s="2"/>
      <c r="FCT2" s="2"/>
      <c r="FCU2" s="2"/>
      <c r="FCV2" s="2"/>
      <c r="FCW2" s="2"/>
      <c r="FCX2" s="2"/>
      <c r="FCY2" s="2"/>
      <c r="FCZ2" s="2"/>
      <c r="FDA2" s="2"/>
      <c r="FDB2" s="2"/>
      <c r="FDC2" s="2"/>
      <c r="FDD2" s="2"/>
      <c r="FDE2" s="2"/>
      <c r="FDF2" s="2"/>
      <c r="FDG2" s="2"/>
      <c r="FDH2" s="2"/>
      <c r="FDI2" s="2"/>
      <c r="FDJ2" s="2"/>
      <c r="FDK2" s="2"/>
      <c r="FDL2" s="2"/>
      <c r="FDM2" s="2"/>
      <c r="FDN2" s="2"/>
      <c r="FDO2" s="2"/>
      <c r="FDP2" s="2"/>
      <c r="FDQ2" s="2"/>
      <c r="FDR2" s="2"/>
      <c r="FDS2" s="2"/>
      <c r="FDT2" s="2"/>
      <c r="FDU2" s="2"/>
      <c r="FDV2" s="2"/>
      <c r="FDW2" s="2"/>
      <c r="FDX2" s="2"/>
      <c r="FDY2" s="2"/>
      <c r="FDZ2" s="2"/>
      <c r="FEA2" s="2"/>
      <c r="FEB2" s="2"/>
      <c r="FEC2" s="2"/>
      <c r="FED2" s="2"/>
      <c r="FEE2" s="2"/>
      <c r="FEF2" s="2"/>
      <c r="FEG2" s="2"/>
      <c r="FEH2" s="2"/>
      <c r="FEI2" s="2"/>
      <c r="FEJ2" s="2"/>
      <c r="FEK2" s="2"/>
      <c r="FEL2" s="2"/>
      <c r="FEM2" s="2"/>
      <c r="FEN2" s="2"/>
      <c r="FEO2" s="2"/>
      <c r="FEP2" s="2"/>
      <c r="FEQ2" s="2"/>
      <c r="FER2" s="2"/>
      <c r="FES2" s="2"/>
      <c r="FET2" s="2"/>
      <c r="FEU2" s="2"/>
      <c r="FEV2" s="2"/>
      <c r="FEW2" s="2"/>
      <c r="FEX2" s="2"/>
      <c r="FEY2" s="2"/>
      <c r="FEZ2" s="2"/>
      <c r="FFA2" s="2"/>
      <c r="FFB2" s="2"/>
      <c r="FFC2" s="2"/>
      <c r="FFD2" s="2"/>
      <c r="FFE2" s="2"/>
      <c r="FFF2" s="2"/>
      <c r="FFG2" s="2"/>
      <c r="FFH2" s="2"/>
      <c r="FFI2" s="2"/>
      <c r="FFJ2" s="2"/>
      <c r="FFK2" s="2"/>
      <c r="FFL2" s="2"/>
      <c r="FFM2" s="2"/>
      <c r="FFN2" s="2"/>
      <c r="FFO2" s="2"/>
      <c r="FFP2" s="2"/>
      <c r="FFQ2" s="2"/>
      <c r="FFR2" s="2"/>
      <c r="FFS2" s="2"/>
      <c r="FFT2" s="2"/>
      <c r="FFU2" s="2"/>
      <c r="FFV2" s="2"/>
      <c r="FFW2" s="2"/>
      <c r="FFX2" s="2"/>
      <c r="FFY2" s="2"/>
      <c r="FFZ2" s="2"/>
      <c r="FGA2" s="2"/>
      <c r="FGB2" s="2"/>
      <c r="FGC2" s="2"/>
      <c r="FGD2" s="2"/>
      <c r="FGE2" s="2"/>
      <c r="FGF2" s="2"/>
      <c r="FGG2" s="2"/>
      <c r="FGH2" s="2"/>
      <c r="FGI2" s="2"/>
      <c r="FGJ2" s="2"/>
      <c r="FGK2" s="2"/>
      <c r="FGL2" s="2"/>
      <c r="FGM2" s="2"/>
      <c r="FGN2" s="2"/>
      <c r="FGO2" s="2"/>
      <c r="FGP2" s="2"/>
      <c r="FGQ2" s="2"/>
      <c r="FGR2" s="2"/>
      <c r="FGS2" s="2"/>
      <c r="FGT2" s="2"/>
      <c r="FGU2" s="2"/>
      <c r="FGV2" s="2"/>
      <c r="FGW2" s="2"/>
      <c r="FGX2" s="2"/>
      <c r="FGY2" s="2"/>
      <c r="FGZ2" s="2"/>
      <c r="FHA2" s="2"/>
      <c r="FHB2" s="2"/>
      <c r="FHC2" s="2"/>
      <c r="FHD2" s="2"/>
      <c r="FHE2" s="2"/>
      <c r="FHF2" s="2"/>
      <c r="FHG2" s="2"/>
      <c r="FHH2" s="2"/>
      <c r="FHI2" s="2"/>
      <c r="FHJ2" s="2"/>
      <c r="FHK2" s="2"/>
      <c r="FHL2" s="2"/>
      <c r="FHM2" s="2"/>
      <c r="FHN2" s="2"/>
      <c r="FHO2" s="2"/>
      <c r="FHP2" s="2"/>
      <c r="FHQ2" s="2"/>
      <c r="FHR2" s="2"/>
      <c r="FHS2" s="2"/>
      <c r="FHT2" s="2"/>
      <c r="FHU2" s="2"/>
      <c r="FHV2" s="2"/>
      <c r="FHW2" s="2"/>
      <c r="FHX2" s="2"/>
      <c r="FHY2" s="2"/>
      <c r="FHZ2" s="2"/>
      <c r="FIA2" s="2"/>
      <c r="FIB2" s="2"/>
      <c r="FIC2" s="2"/>
      <c r="FID2" s="2"/>
      <c r="FIE2" s="2"/>
      <c r="FIF2" s="2"/>
      <c r="FIG2" s="2"/>
      <c r="FIH2" s="2"/>
      <c r="FII2" s="2"/>
      <c r="FIJ2" s="2"/>
      <c r="FIK2" s="2"/>
      <c r="FIL2" s="2"/>
      <c r="FIM2" s="2"/>
      <c r="FIN2" s="2"/>
      <c r="FIO2" s="2"/>
      <c r="FIP2" s="2"/>
      <c r="FIQ2" s="2"/>
      <c r="FIR2" s="2"/>
      <c r="FIS2" s="2"/>
      <c r="FIT2" s="2"/>
      <c r="FIU2" s="2"/>
      <c r="FIV2" s="2"/>
      <c r="FIW2" s="2"/>
      <c r="FIX2" s="2"/>
      <c r="FIY2" s="2"/>
      <c r="FIZ2" s="2"/>
      <c r="FJA2" s="2"/>
      <c r="FJB2" s="2"/>
      <c r="FJC2" s="2"/>
      <c r="FJD2" s="2"/>
      <c r="FJE2" s="2"/>
      <c r="FJF2" s="2"/>
      <c r="FJG2" s="2"/>
      <c r="FJH2" s="2"/>
      <c r="FJI2" s="2"/>
      <c r="FJJ2" s="2"/>
      <c r="FJK2" s="2"/>
      <c r="FJL2" s="2"/>
      <c r="FJM2" s="2"/>
      <c r="FJN2" s="2"/>
      <c r="FJO2" s="2"/>
      <c r="FJP2" s="2"/>
      <c r="FJQ2" s="2"/>
      <c r="FJR2" s="2"/>
      <c r="FJS2" s="2"/>
      <c r="FJT2" s="2"/>
      <c r="FJU2" s="2"/>
      <c r="FJV2" s="2"/>
      <c r="FJW2" s="2"/>
      <c r="FJX2" s="2"/>
      <c r="FJY2" s="2"/>
      <c r="FJZ2" s="2"/>
      <c r="FKA2" s="2"/>
      <c r="FKB2" s="2"/>
      <c r="FKC2" s="2"/>
      <c r="FKD2" s="2"/>
      <c r="FKE2" s="2"/>
      <c r="FKF2" s="2"/>
      <c r="FKG2" s="2"/>
      <c r="FKH2" s="2"/>
      <c r="FKI2" s="2"/>
      <c r="FKJ2" s="2"/>
      <c r="FKK2" s="2"/>
      <c r="FKL2" s="2"/>
      <c r="FKM2" s="2"/>
      <c r="FKN2" s="2"/>
      <c r="FKO2" s="2"/>
      <c r="FKP2" s="2"/>
      <c r="FKQ2" s="2"/>
      <c r="FKR2" s="2"/>
      <c r="FKS2" s="2"/>
      <c r="FKT2" s="2"/>
      <c r="FKU2" s="2"/>
      <c r="FKV2" s="2"/>
      <c r="FKW2" s="2"/>
      <c r="FKX2" s="2"/>
      <c r="FKY2" s="2"/>
      <c r="FKZ2" s="2"/>
      <c r="FLA2" s="2"/>
      <c r="FLB2" s="2"/>
      <c r="FLC2" s="2"/>
      <c r="FLD2" s="2"/>
      <c r="FLE2" s="2"/>
      <c r="FLF2" s="2"/>
      <c r="FLG2" s="2"/>
      <c r="FLH2" s="2"/>
      <c r="FLI2" s="2"/>
      <c r="FLJ2" s="2"/>
      <c r="FLK2" s="2"/>
      <c r="FLL2" s="2"/>
      <c r="FLM2" s="2"/>
      <c r="FLN2" s="2"/>
      <c r="FLO2" s="2"/>
      <c r="FLP2" s="2"/>
      <c r="FLQ2" s="2"/>
      <c r="FLR2" s="2"/>
      <c r="FLS2" s="2"/>
      <c r="FLT2" s="2"/>
      <c r="FLU2" s="2"/>
      <c r="FLV2" s="2"/>
      <c r="FLW2" s="2"/>
      <c r="FLX2" s="2"/>
      <c r="FLY2" s="2"/>
      <c r="FLZ2" s="2"/>
      <c r="FMA2" s="2"/>
      <c r="FMB2" s="2"/>
      <c r="FMC2" s="2"/>
      <c r="FMD2" s="2"/>
      <c r="FME2" s="2"/>
      <c r="FMF2" s="2"/>
      <c r="FMG2" s="2"/>
      <c r="FMH2" s="2"/>
      <c r="FMI2" s="2"/>
      <c r="FMJ2" s="2"/>
      <c r="FMK2" s="2"/>
      <c r="FML2" s="2"/>
      <c r="FMM2" s="2"/>
      <c r="FMN2" s="2"/>
      <c r="FMO2" s="2"/>
      <c r="FMP2" s="2"/>
      <c r="FMQ2" s="2"/>
      <c r="FMR2" s="2"/>
      <c r="FMS2" s="2"/>
      <c r="FMT2" s="2"/>
      <c r="FMU2" s="2"/>
      <c r="FMV2" s="2"/>
      <c r="FMW2" s="2"/>
      <c r="FMX2" s="2"/>
      <c r="FMY2" s="2"/>
      <c r="FMZ2" s="2"/>
      <c r="FNA2" s="2"/>
      <c r="FNB2" s="2"/>
      <c r="FNC2" s="2"/>
      <c r="FND2" s="2"/>
      <c r="FNE2" s="2"/>
      <c r="FNF2" s="2"/>
      <c r="FNG2" s="2"/>
      <c r="FNH2" s="2"/>
      <c r="FNI2" s="2"/>
      <c r="FNJ2" s="2"/>
      <c r="FNK2" s="2"/>
      <c r="FNL2" s="2"/>
      <c r="FNM2" s="2"/>
      <c r="FNN2" s="2"/>
      <c r="FNO2" s="2"/>
      <c r="FNP2" s="2"/>
      <c r="FNQ2" s="2"/>
      <c r="FNR2" s="2"/>
      <c r="FNS2" s="2"/>
      <c r="FNT2" s="2"/>
      <c r="FNU2" s="2"/>
      <c r="FNV2" s="2"/>
      <c r="FNW2" s="2"/>
      <c r="FNX2" s="2"/>
      <c r="FNY2" s="2"/>
      <c r="FNZ2" s="2"/>
      <c r="FOA2" s="2"/>
      <c r="FOB2" s="2"/>
      <c r="FOC2" s="2"/>
      <c r="FOD2" s="2"/>
      <c r="FOE2" s="2"/>
      <c r="FOF2" s="2"/>
      <c r="FOG2" s="2"/>
      <c r="FOH2" s="2"/>
      <c r="FOI2" s="2"/>
      <c r="FOJ2" s="2"/>
      <c r="FOK2" s="2"/>
      <c r="FOL2" s="2"/>
      <c r="FOM2" s="2"/>
      <c r="FON2" s="2"/>
      <c r="FOO2" s="2"/>
      <c r="FOP2" s="2"/>
      <c r="FOQ2" s="2"/>
      <c r="FOR2" s="2"/>
      <c r="FOS2" s="2"/>
      <c r="FOT2" s="2"/>
      <c r="FOU2" s="2"/>
      <c r="FOV2" s="2"/>
      <c r="FOW2" s="2"/>
      <c r="FOX2" s="2"/>
      <c r="FOY2" s="2"/>
      <c r="FOZ2" s="2"/>
      <c r="FPA2" s="2"/>
      <c r="FPB2" s="2"/>
      <c r="FPC2" s="2"/>
      <c r="FPD2" s="2"/>
      <c r="FPE2" s="2"/>
      <c r="FPF2" s="2"/>
      <c r="FPG2" s="2"/>
      <c r="FPH2" s="2"/>
      <c r="FPI2" s="2"/>
      <c r="FPJ2" s="2"/>
      <c r="FPK2" s="2"/>
      <c r="FPL2" s="2"/>
      <c r="FPM2" s="2"/>
      <c r="FPN2" s="2"/>
      <c r="FPO2" s="2"/>
      <c r="FPP2" s="2"/>
      <c r="FPQ2" s="2"/>
      <c r="FPR2" s="2"/>
      <c r="FPS2" s="2"/>
      <c r="FPT2" s="2"/>
      <c r="FPU2" s="2"/>
      <c r="FPV2" s="2"/>
      <c r="FPW2" s="2"/>
      <c r="FPX2" s="2"/>
      <c r="FPY2" s="2"/>
      <c r="FPZ2" s="2"/>
      <c r="FQA2" s="2"/>
      <c r="FQB2" s="2"/>
      <c r="FQC2" s="2"/>
      <c r="FQD2" s="2"/>
      <c r="FQE2" s="2"/>
      <c r="FQF2" s="2"/>
      <c r="FQG2" s="2"/>
      <c r="FQH2" s="2"/>
      <c r="FQI2" s="2"/>
      <c r="FQJ2" s="2"/>
      <c r="FQK2" s="2"/>
      <c r="FQL2" s="2"/>
      <c r="FQM2" s="2"/>
      <c r="FQN2" s="2"/>
      <c r="FQO2" s="2"/>
      <c r="FQP2" s="2"/>
      <c r="FQQ2" s="2"/>
      <c r="FQR2" s="2"/>
      <c r="FQS2" s="2"/>
      <c r="FQT2" s="2"/>
      <c r="FQU2" s="2"/>
      <c r="FQV2" s="2"/>
      <c r="FQW2" s="2"/>
      <c r="FQX2" s="2"/>
      <c r="FQY2" s="2"/>
      <c r="FQZ2" s="2"/>
      <c r="FRA2" s="2"/>
      <c r="FRB2" s="2"/>
      <c r="FRC2" s="2"/>
      <c r="FRD2" s="2"/>
      <c r="FRE2" s="2"/>
      <c r="FRF2" s="2"/>
      <c r="FRG2" s="2"/>
      <c r="FRH2" s="2"/>
      <c r="FRI2" s="2"/>
      <c r="FRJ2" s="2"/>
      <c r="FRK2" s="2"/>
      <c r="FRL2" s="2"/>
      <c r="FRM2" s="2"/>
      <c r="FRN2" s="2"/>
      <c r="FRO2" s="2"/>
      <c r="FRP2" s="2"/>
      <c r="FRQ2" s="2"/>
      <c r="FRR2" s="2"/>
      <c r="FRS2" s="2"/>
      <c r="FRT2" s="2"/>
      <c r="FRU2" s="2"/>
      <c r="FRV2" s="2"/>
      <c r="FRW2" s="2"/>
      <c r="FRX2" s="2"/>
      <c r="FRY2" s="2"/>
      <c r="FRZ2" s="2"/>
      <c r="FSA2" s="2"/>
      <c r="FSB2" s="2"/>
      <c r="FSC2" s="2"/>
      <c r="FSD2" s="2"/>
      <c r="FSE2" s="2"/>
      <c r="FSF2" s="2"/>
      <c r="FSG2" s="2"/>
      <c r="FSH2" s="2"/>
      <c r="FSI2" s="2"/>
      <c r="FSJ2" s="2"/>
      <c r="FSK2" s="2"/>
      <c r="FSL2" s="2"/>
      <c r="FSM2" s="2"/>
      <c r="FSN2" s="2"/>
      <c r="FSO2" s="2"/>
      <c r="FSP2" s="2"/>
      <c r="FSQ2" s="2"/>
      <c r="FSR2" s="2"/>
      <c r="FSS2" s="2"/>
      <c r="FST2" s="2"/>
      <c r="FSU2" s="2"/>
      <c r="FSV2" s="2"/>
      <c r="FSW2" s="2"/>
      <c r="FSX2" s="2"/>
      <c r="FSY2" s="2"/>
      <c r="FSZ2" s="2"/>
      <c r="FTA2" s="2"/>
      <c r="FTB2" s="2"/>
      <c r="FTC2" s="2"/>
      <c r="FTD2" s="2"/>
      <c r="FTE2" s="2"/>
      <c r="FTF2" s="2"/>
      <c r="FTG2" s="2"/>
      <c r="FTH2" s="2"/>
      <c r="FTI2" s="2"/>
      <c r="FTJ2" s="2"/>
      <c r="FTK2" s="2"/>
      <c r="FTL2" s="2"/>
      <c r="FTM2" s="2"/>
      <c r="FTN2" s="2"/>
      <c r="FTO2" s="2"/>
      <c r="FTP2" s="2"/>
      <c r="FTQ2" s="2"/>
      <c r="FTR2" s="2"/>
      <c r="FTS2" s="2"/>
      <c r="FTT2" s="2"/>
      <c r="FTU2" s="2"/>
      <c r="FTV2" s="2"/>
      <c r="FTW2" s="2"/>
      <c r="FTX2" s="2"/>
      <c r="FTY2" s="2"/>
      <c r="FTZ2" s="2"/>
      <c r="FUA2" s="2"/>
      <c r="FUB2" s="2"/>
      <c r="FUC2" s="2"/>
      <c r="FUD2" s="2"/>
      <c r="FUE2" s="2"/>
      <c r="FUF2" s="2"/>
      <c r="FUG2" s="2"/>
      <c r="FUH2" s="2"/>
      <c r="FUI2" s="2"/>
      <c r="FUJ2" s="2"/>
      <c r="FUK2" s="2"/>
      <c r="FUL2" s="2"/>
      <c r="FUM2" s="2"/>
      <c r="FUN2" s="2"/>
      <c r="FUO2" s="2"/>
      <c r="FUP2" s="2"/>
      <c r="FUQ2" s="2"/>
      <c r="FUR2" s="2"/>
      <c r="FUS2" s="2"/>
      <c r="FUT2" s="2"/>
      <c r="FUU2" s="2"/>
      <c r="FUV2" s="2"/>
      <c r="FUW2" s="2"/>
      <c r="FUX2" s="2"/>
      <c r="FUY2" s="2"/>
      <c r="FUZ2" s="2"/>
      <c r="FVA2" s="2"/>
      <c r="FVB2" s="2"/>
      <c r="FVC2" s="2"/>
      <c r="FVD2" s="2"/>
      <c r="FVE2" s="2"/>
      <c r="FVF2" s="2"/>
      <c r="FVG2" s="2"/>
      <c r="FVH2" s="2"/>
      <c r="FVI2" s="2"/>
      <c r="FVJ2" s="2"/>
      <c r="FVK2" s="2"/>
      <c r="FVL2" s="2"/>
      <c r="FVM2" s="2"/>
      <c r="FVN2" s="2"/>
      <c r="FVO2" s="2"/>
      <c r="FVP2" s="2"/>
      <c r="FVQ2" s="2"/>
      <c r="FVR2" s="2"/>
      <c r="FVS2" s="2"/>
      <c r="FVT2" s="2"/>
      <c r="FVU2" s="2"/>
      <c r="FVV2" s="2"/>
      <c r="FVW2" s="2"/>
      <c r="FVX2" s="2"/>
      <c r="FVY2" s="2"/>
      <c r="FVZ2" s="2"/>
      <c r="FWA2" s="2"/>
      <c r="FWB2" s="2"/>
      <c r="FWC2" s="2"/>
      <c r="FWD2" s="2"/>
      <c r="FWE2" s="2"/>
      <c r="FWF2" s="2"/>
      <c r="FWG2" s="2"/>
      <c r="FWH2" s="2"/>
      <c r="FWI2" s="2"/>
      <c r="FWJ2" s="2"/>
      <c r="FWK2" s="2"/>
      <c r="FWL2" s="2"/>
      <c r="FWM2" s="2"/>
      <c r="FWN2" s="2"/>
      <c r="FWO2" s="2"/>
      <c r="FWP2" s="2"/>
      <c r="FWQ2" s="2"/>
      <c r="FWR2" s="2"/>
      <c r="FWS2" s="2"/>
      <c r="FWT2" s="2"/>
      <c r="FWU2" s="2"/>
      <c r="FWV2" s="2"/>
      <c r="FWW2" s="2"/>
      <c r="FWX2" s="2"/>
      <c r="FWY2" s="2"/>
      <c r="FWZ2" s="2"/>
      <c r="FXA2" s="2"/>
      <c r="FXB2" s="2"/>
      <c r="FXC2" s="2"/>
      <c r="FXD2" s="2"/>
      <c r="FXE2" s="2"/>
      <c r="FXF2" s="2"/>
      <c r="FXG2" s="2"/>
      <c r="FXH2" s="2"/>
      <c r="FXI2" s="2"/>
      <c r="FXJ2" s="2"/>
      <c r="FXK2" s="2"/>
      <c r="FXL2" s="2"/>
      <c r="FXM2" s="2"/>
      <c r="FXN2" s="2"/>
      <c r="FXO2" s="2"/>
      <c r="FXP2" s="2"/>
      <c r="FXQ2" s="2"/>
      <c r="FXR2" s="2"/>
      <c r="FXS2" s="2"/>
      <c r="FXT2" s="2"/>
      <c r="FXU2" s="2"/>
      <c r="FXV2" s="2"/>
      <c r="FXW2" s="2"/>
      <c r="FXX2" s="2"/>
      <c r="FXY2" s="2"/>
      <c r="FXZ2" s="2"/>
      <c r="FYA2" s="2"/>
      <c r="FYB2" s="2"/>
      <c r="FYC2" s="2"/>
      <c r="FYD2" s="2"/>
      <c r="FYE2" s="2"/>
      <c r="FYF2" s="2"/>
      <c r="FYG2" s="2"/>
      <c r="FYH2" s="2"/>
      <c r="FYI2" s="2"/>
      <c r="FYJ2" s="2"/>
      <c r="FYK2" s="2"/>
      <c r="FYL2" s="2"/>
      <c r="FYM2" s="2"/>
      <c r="FYN2" s="2"/>
      <c r="FYO2" s="2"/>
      <c r="FYP2" s="2"/>
      <c r="FYQ2" s="2"/>
      <c r="FYR2" s="2"/>
      <c r="FYS2" s="2"/>
      <c r="FYT2" s="2"/>
      <c r="FYU2" s="2"/>
      <c r="FYV2" s="2"/>
      <c r="FYW2" s="2"/>
      <c r="FYX2" s="2"/>
      <c r="FYY2" s="2"/>
      <c r="FYZ2" s="2"/>
      <c r="FZA2" s="2"/>
      <c r="FZB2" s="2"/>
      <c r="FZC2" s="2"/>
      <c r="FZD2" s="2"/>
      <c r="FZE2" s="2"/>
      <c r="FZF2" s="2"/>
      <c r="FZG2" s="2"/>
      <c r="FZH2" s="2"/>
      <c r="FZI2" s="2"/>
      <c r="FZJ2" s="2"/>
      <c r="FZK2" s="2"/>
      <c r="FZL2" s="2"/>
      <c r="FZM2" s="2"/>
      <c r="FZN2" s="2"/>
      <c r="FZO2" s="2"/>
      <c r="FZP2" s="2"/>
      <c r="FZQ2" s="2"/>
      <c r="FZR2" s="2"/>
      <c r="FZS2" s="2"/>
      <c r="FZT2" s="2"/>
      <c r="FZU2" s="2"/>
      <c r="FZV2" s="2"/>
      <c r="FZW2" s="2"/>
      <c r="FZX2" s="2"/>
      <c r="FZY2" s="2"/>
      <c r="FZZ2" s="2"/>
      <c r="GAA2" s="2"/>
      <c r="GAB2" s="2"/>
      <c r="GAC2" s="2"/>
      <c r="GAD2" s="2"/>
      <c r="GAE2" s="2"/>
      <c r="GAF2" s="2"/>
      <c r="GAG2" s="2"/>
      <c r="GAH2" s="2"/>
      <c r="GAI2" s="2"/>
      <c r="GAJ2" s="2"/>
      <c r="GAK2" s="2"/>
      <c r="GAL2" s="2"/>
      <c r="GAM2" s="2"/>
      <c r="GAN2" s="2"/>
      <c r="GAO2" s="2"/>
      <c r="GAP2" s="2"/>
      <c r="GAQ2" s="2"/>
      <c r="GAR2" s="2"/>
      <c r="GAS2" s="2"/>
      <c r="GAT2" s="2"/>
      <c r="GAU2" s="2"/>
      <c r="GAV2" s="2"/>
      <c r="GAW2" s="2"/>
      <c r="GAX2" s="2"/>
      <c r="GAY2" s="2"/>
      <c r="GAZ2" s="2"/>
      <c r="GBA2" s="2"/>
      <c r="GBB2" s="2"/>
      <c r="GBC2" s="2"/>
      <c r="GBD2" s="2"/>
      <c r="GBE2" s="2"/>
      <c r="GBF2" s="2"/>
      <c r="GBG2" s="2"/>
      <c r="GBH2" s="2"/>
      <c r="GBI2" s="2"/>
      <c r="GBJ2" s="2"/>
      <c r="GBK2" s="2"/>
      <c r="GBL2" s="2"/>
      <c r="GBM2" s="2"/>
      <c r="GBN2" s="2"/>
      <c r="GBO2" s="2"/>
      <c r="GBP2" s="2"/>
      <c r="GBQ2" s="2"/>
      <c r="GBR2" s="2"/>
      <c r="GBS2" s="2"/>
      <c r="GBT2" s="2"/>
      <c r="GBU2" s="2"/>
      <c r="GBV2" s="2"/>
      <c r="GBW2" s="2"/>
      <c r="GBX2" s="2"/>
      <c r="GBY2" s="2"/>
      <c r="GBZ2" s="2"/>
      <c r="GCA2" s="2"/>
      <c r="GCB2" s="2"/>
      <c r="GCC2" s="2"/>
      <c r="GCD2" s="2"/>
      <c r="GCE2" s="2"/>
      <c r="GCF2" s="2"/>
      <c r="GCG2" s="2"/>
      <c r="GCH2" s="2"/>
      <c r="GCI2" s="2"/>
      <c r="GCJ2" s="2"/>
      <c r="GCK2" s="2"/>
      <c r="GCL2" s="2"/>
      <c r="GCM2" s="2"/>
      <c r="GCN2" s="2"/>
      <c r="GCO2" s="2"/>
      <c r="GCP2" s="2"/>
      <c r="GCQ2" s="2"/>
      <c r="GCR2" s="2"/>
      <c r="GCS2" s="2"/>
      <c r="GCT2" s="2"/>
      <c r="GCU2" s="2"/>
      <c r="GCV2" s="2"/>
      <c r="GCW2" s="2"/>
      <c r="GCX2" s="2"/>
      <c r="GCY2" s="2"/>
      <c r="GCZ2" s="2"/>
      <c r="GDA2" s="2"/>
      <c r="GDB2" s="2"/>
      <c r="GDC2" s="2"/>
      <c r="GDD2" s="2"/>
      <c r="GDE2" s="2"/>
      <c r="GDF2" s="2"/>
      <c r="GDG2" s="2"/>
      <c r="GDH2" s="2"/>
      <c r="GDI2" s="2"/>
      <c r="GDJ2" s="2"/>
      <c r="GDK2" s="2"/>
      <c r="GDL2" s="2"/>
      <c r="GDM2" s="2"/>
      <c r="GDN2" s="2"/>
      <c r="GDO2" s="2"/>
      <c r="GDP2" s="2"/>
      <c r="GDQ2" s="2"/>
      <c r="GDR2" s="2"/>
      <c r="GDS2" s="2"/>
      <c r="GDT2" s="2"/>
      <c r="GDU2" s="2"/>
      <c r="GDV2" s="2"/>
      <c r="GDW2" s="2"/>
      <c r="GDX2" s="2"/>
      <c r="GDY2" s="2"/>
      <c r="GDZ2" s="2"/>
      <c r="GEA2" s="2"/>
      <c r="GEB2" s="2"/>
      <c r="GEC2" s="2"/>
      <c r="GED2" s="2"/>
      <c r="GEE2" s="2"/>
      <c r="GEF2" s="2"/>
      <c r="GEG2" s="2"/>
      <c r="GEH2" s="2"/>
      <c r="GEI2" s="2"/>
      <c r="GEJ2" s="2"/>
      <c r="GEK2" s="2"/>
      <c r="GEL2" s="2"/>
      <c r="GEM2" s="2"/>
      <c r="GEN2" s="2"/>
      <c r="GEO2" s="2"/>
      <c r="GEP2" s="2"/>
      <c r="GEQ2" s="2"/>
      <c r="GER2" s="2"/>
      <c r="GES2" s="2"/>
      <c r="GET2" s="2"/>
      <c r="GEU2" s="2"/>
      <c r="GEV2" s="2"/>
      <c r="GEW2" s="2"/>
      <c r="GEX2" s="2"/>
      <c r="GEY2" s="2"/>
      <c r="GEZ2" s="2"/>
      <c r="GFA2" s="2"/>
      <c r="GFB2" s="2"/>
      <c r="GFC2" s="2"/>
      <c r="GFD2" s="2"/>
      <c r="GFE2" s="2"/>
      <c r="GFF2" s="2"/>
      <c r="GFG2" s="2"/>
      <c r="GFH2" s="2"/>
      <c r="GFI2" s="2"/>
      <c r="GFJ2" s="2"/>
      <c r="GFK2" s="2"/>
      <c r="GFL2" s="2"/>
      <c r="GFM2" s="2"/>
      <c r="GFN2" s="2"/>
      <c r="GFO2" s="2"/>
      <c r="GFP2" s="2"/>
      <c r="GFQ2" s="2"/>
      <c r="GFR2" s="2"/>
      <c r="GFS2" s="2"/>
      <c r="GFT2" s="2"/>
      <c r="GFU2" s="2"/>
      <c r="GFV2" s="2"/>
      <c r="GFW2" s="2"/>
      <c r="GFX2" s="2"/>
      <c r="GFY2" s="2"/>
      <c r="GFZ2" s="2"/>
      <c r="GGA2" s="2"/>
      <c r="GGB2" s="2"/>
      <c r="GGC2" s="2"/>
      <c r="GGD2" s="2"/>
      <c r="GGE2" s="2"/>
      <c r="GGF2" s="2"/>
      <c r="GGG2" s="2"/>
      <c r="GGH2" s="2"/>
      <c r="GGI2" s="2"/>
      <c r="GGJ2" s="2"/>
      <c r="GGK2" s="2"/>
      <c r="GGL2" s="2"/>
      <c r="GGM2" s="2"/>
      <c r="GGN2" s="2"/>
      <c r="GGO2" s="2"/>
      <c r="GGP2" s="2"/>
      <c r="GGQ2" s="2"/>
      <c r="GGR2" s="2"/>
      <c r="GGS2" s="2"/>
      <c r="GGT2" s="2"/>
      <c r="GGU2" s="2"/>
      <c r="GGV2" s="2"/>
      <c r="GGW2" s="2"/>
      <c r="GGX2" s="2"/>
      <c r="GGY2" s="2"/>
      <c r="GGZ2" s="2"/>
      <c r="GHA2" s="2"/>
      <c r="GHB2" s="2"/>
      <c r="GHC2" s="2"/>
      <c r="GHD2" s="2"/>
      <c r="GHE2" s="2"/>
      <c r="GHF2" s="2"/>
      <c r="GHG2" s="2"/>
      <c r="GHH2" s="2"/>
      <c r="GHI2" s="2"/>
      <c r="GHJ2" s="2"/>
      <c r="GHK2" s="2"/>
      <c r="GHL2" s="2"/>
      <c r="GHM2" s="2"/>
      <c r="GHN2" s="2"/>
      <c r="GHO2" s="2"/>
      <c r="GHP2" s="2"/>
      <c r="GHQ2" s="2"/>
      <c r="GHR2" s="2"/>
      <c r="GHS2" s="2"/>
      <c r="GHT2" s="2"/>
      <c r="GHU2" s="2"/>
      <c r="GHV2" s="2"/>
      <c r="GHW2" s="2"/>
      <c r="GHX2" s="2"/>
      <c r="GHY2" s="2"/>
      <c r="GHZ2" s="2"/>
      <c r="GIA2" s="2"/>
      <c r="GIB2" s="2"/>
      <c r="GIC2" s="2"/>
      <c r="GID2" s="2"/>
      <c r="GIE2" s="2"/>
      <c r="GIF2" s="2"/>
      <c r="GIG2" s="2"/>
      <c r="GIH2" s="2"/>
      <c r="GII2" s="2"/>
      <c r="GIJ2" s="2"/>
      <c r="GIK2" s="2"/>
      <c r="GIL2" s="2"/>
      <c r="GIM2" s="2"/>
      <c r="GIN2" s="2"/>
      <c r="GIO2" s="2"/>
      <c r="GIP2" s="2"/>
      <c r="GIQ2" s="2"/>
      <c r="GIR2" s="2"/>
      <c r="GIS2" s="2"/>
      <c r="GIT2" s="2"/>
      <c r="GIU2" s="2"/>
      <c r="GIV2" s="2"/>
      <c r="GIW2" s="2"/>
      <c r="GIX2" s="2"/>
      <c r="GIY2" s="2"/>
      <c r="GIZ2" s="2"/>
      <c r="GJA2" s="2"/>
      <c r="GJB2" s="2"/>
      <c r="GJC2" s="2"/>
      <c r="GJD2" s="2"/>
      <c r="GJE2" s="2"/>
      <c r="GJF2" s="2"/>
      <c r="GJG2" s="2"/>
      <c r="GJH2" s="2"/>
      <c r="GJI2" s="2"/>
      <c r="GJJ2" s="2"/>
      <c r="GJK2" s="2"/>
      <c r="GJL2" s="2"/>
      <c r="GJM2" s="2"/>
      <c r="GJN2" s="2"/>
      <c r="GJO2" s="2"/>
      <c r="GJP2" s="2"/>
      <c r="GJQ2" s="2"/>
      <c r="GJR2" s="2"/>
      <c r="GJS2" s="2"/>
      <c r="GJT2" s="2"/>
      <c r="GJU2" s="2"/>
      <c r="GJV2" s="2"/>
      <c r="GJW2" s="2"/>
      <c r="GJX2" s="2"/>
      <c r="GJY2" s="2"/>
      <c r="GJZ2" s="2"/>
      <c r="GKA2" s="2"/>
      <c r="GKB2" s="2"/>
      <c r="GKC2" s="2"/>
      <c r="GKD2" s="2"/>
      <c r="GKE2" s="2"/>
      <c r="GKF2" s="2"/>
      <c r="GKG2" s="2"/>
      <c r="GKH2" s="2"/>
      <c r="GKI2" s="2"/>
      <c r="GKJ2" s="2"/>
      <c r="GKK2" s="2"/>
      <c r="GKL2" s="2"/>
      <c r="GKM2" s="2"/>
      <c r="GKN2" s="2"/>
      <c r="GKO2" s="2"/>
      <c r="GKP2" s="2"/>
      <c r="GKQ2" s="2"/>
      <c r="GKR2" s="2"/>
      <c r="GKS2" s="2"/>
      <c r="GKT2" s="2"/>
      <c r="GKU2" s="2"/>
      <c r="GKV2" s="2"/>
      <c r="GKW2" s="2"/>
      <c r="GKX2" s="2"/>
      <c r="GKY2" s="2"/>
      <c r="GKZ2" s="2"/>
      <c r="GLA2" s="2"/>
      <c r="GLB2" s="2"/>
      <c r="GLC2" s="2"/>
      <c r="GLD2" s="2"/>
      <c r="GLE2" s="2"/>
      <c r="GLF2" s="2"/>
      <c r="GLG2" s="2"/>
      <c r="GLH2" s="2"/>
      <c r="GLI2" s="2"/>
      <c r="GLJ2" s="2"/>
      <c r="GLK2" s="2"/>
      <c r="GLL2" s="2"/>
      <c r="GLM2" s="2"/>
      <c r="GLN2" s="2"/>
      <c r="GLO2" s="2"/>
      <c r="GLP2" s="2"/>
      <c r="GLQ2" s="2"/>
      <c r="GLR2" s="2"/>
      <c r="GLS2" s="2"/>
      <c r="GLT2" s="2"/>
      <c r="GLU2" s="2"/>
      <c r="GLV2" s="2"/>
      <c r="GLW2" s="2"/>
      <c r="GLX2" s="2"/>
      <c r="GLY2" s="2"/>
      <c r="GLZ2" s="2"/>
      <c r="GMA2" s="2"/>
      <c r="GMB2" s="2"/>
      <c r="GMC2" s="2"/>
      <c r="GMD2" s="2"/>
      <c r="GME2" s="2"/>
      <c r="GMF2" s="2"/>
      <c r="GMG2" s="2"/>
      <c r="GMH2" s="2"/>
      <c r="GMI2" s="2"/>
      <c r="GMJ2" s="2"/>
      <c r="GMK2" s="2"/>
      <c r="GML2" s="2"/>
      <c r="GMM2" s="2"/>
      <c r="GMN2" s="2"/>
      <c r="GMO2" s="2"/>
      <c r="GMP2" s="2"/>
      <c r="GMQ2" s="2"/>
      <c r="GMR2" s="2"/>
      <c r="GMS2" s="2"/>
      <c r="GMT2" s="2"/>
      <c r="GMU2" s="2"/>
      <c r="GMV2" s="2"/>
      <c r="GMW2" s="2"/>
      <c r="GMX2" s="2"/>
      <c r="GMY2" s="2"/>
      <c r="GMZ2" s="2"/>
      <c r="GNA2" s="2"/>
      <c r="GNB2" s="2"/>
      <c r="GNC2" s="2"/>
      <c r="GND2" s="2"/>
      <c r="GNE2" s="2"/>
      <c r="GNF2" s="2"/>
      <c r="GNG2" s="2"/>
      <c r="GNH2" s="2"/>
      <c r="GNI2" s="2"/>
      <c r="GNJ2" s="2"/>
      <c r="GNK2" s="2"/>
      <c r="GNL2" s="2"/>
      <c r="GNM2" s="2"/>
      <c r="GNN2" s="2"/>
      <c r="GNO2" s="2"/>
      <c r="GNP2" s="2"/>
      <c r="GNQ2" s="2"/>
      <c r="GNR2" s="2"/>
      <c r="GNS2" s="2"/>
      <c r="GNT2" s="2"/>
      <c r="GNU2" s="2"/>
      <c r="GNV2" s="2"/>
      <c r="GNW2" s="2"/>
      <c r="GNX2" s="2"/>
      <c r="GNY2" s="2"/>
      <c r="GNZ2" s="2"/>
      <c r="GOA2" s="2"/>
      <c r="GOB2" s="2"/>
      <c r="GOC2" s="2"/>
      <c r="GOD2" s="2"/>
      <c r="GOE2" s="2"/>
      <c r="GOF2" s="2"/>
      <c r="GOG2" s="2"/>
      <c r="GOH2" s="2"/>
      <c r="GOI2" s="2"/>
      <c r="GOJ2" s="2"/>
      <c r="GOK2" s="2"/>
      <c r="GOL2" s="2"/>
      <c r="GOM2" s="2"/>
      <c r="GON2" s="2"/>
      <c r="GOO2" s="2"/>
      <c r="GOP2" s="2"/>
      <c r="GOQ2" s="2"/>
      <c r="GOR2" s="2"/>
      <c r="GOS2" s="2"/>
      <c r="GOT2" s="2"/>
      <c r="GOU2" s="2"/>
      <c r="GOV2" s="2"/>
      <c r="GOW2" s="2"/>
      <c r="GOX2" s="2"/>
      <c r="GOY2" s="2"/>
      <c r="GOZ2" s="2"/>
      <c r="GPA2" s="2"/>
      <c r="GPB2" s="2"/>
      <c r="GPC2" s="2"/>
      <c r="GPD2" s="2"/>
      <c r="GPE2" s="2"/>
      <c r="GPF2" s="2"/>
      <c r="GPG2" s="2"/>
      <c r="GPH2" s="2"/>
      <c r="GPI2" s="2"/>
      <c r="GPJ2" s="2"/>
      <c r="GPK2" s="2"/>
      <c r="GPL2" s="2"/>
      <c r="GPM2" s="2"/>
      <c r="GPN2" s="2"/>
      <c r="GPO2" s="2"/>
      <c r="GPP2" s="2"/>
      <c r="GPQ2" s="2"/>
      <c r="GPR2" s="2"/>
      <c r="GPS2" s="2"/>
      <c r="GPT2" s="2"/>
      <c r="GPU2" s="2"/>
      <c r="GPV2" s="2"/>
      <c r="GPW2" s="2"/>
      <c r="GPX2" s="2"/>
      <c r="GPY2" s="2"/>
      <c r="GPZ2" s="2"/>
      <c r="GQA2" s="2"/>
      <c r="GQB2" s="2"/>
      <c r="GQC2" s="2"/>
      <c r="GQD2" s="2"/>
      <c r="GQE2" s="2"/>
      <c r="GQF2" s="2"/>
      <c r="GQG2" s="2"/>
      <c r="GQH2" s="2"/>
      <c r="GQI2" s="2"/>
      <c r="GQJ2" s="2"/>
      <c r="GQK2" s="2"/>
      <c r="GQL2" s="2"/>
      <c r="GQM2" s="2"/>
      <c r="GQN2" s="2"/>
      <c r="GQO2" s="2"/>
      <c r="GQP2" s="2"/>
      <c r="GQQ2" s="2"/>
      <c r="GQR2" s="2"/>
      <c r="GQS2" s="2"/>
      <c r="GQT2" s="2"/>
      <c r="GQU2" s="2"/>
      <c r="GQV2" s="2"/>
      <c r="GQW2" s="2"/>
      <c r="GQX2" s="2"/>
      <c r="GQY2" s="2"/>
      <c r="GQZ2" s="2"/>
      <c r="GRA2" s="2"/>
      <c r="GRB2" s="2"/>
      <c r="GRC2" s="2"/>
      <c r="GRD2" s="2"/>
      <c r="GRE2" s="2"/>
      <c r="GRF2" s="2"/>
      <c r="GRG2" s="2"/>
      <c r="GRH2" s="2"/>
      <c r="GRI2" s="2"/>
      <c r="GRJ2" s="2"/>
      <c r="GRK2" s="2"/>
      <c r="GRL2" s="2"/>
      <c r="GRM2" s="2"/>
      <c r="GRN2" s="2"/>
      <c r="GRO2" s="2"/>
      <c r="GRP2" s="2"/>
      <c r="GRQ2" s="2"/>
      <c r="GRR2" s="2"/>
      <c r="GRS2" s="2"/>
      <c r="GRT2" s="2"/>
      <c r="GRU2" s="2"/>
      <c r="GRV2" s="2"/>
      <c r="GRW2" s="2"/>
      <c r="GRX2" s="2"/>
      <c r="GRY2" s="2"/>
      <c r="GRZ2" s="2"/>
      <c r="GSA2" s="2"/>
      <c r="GSB2" s="2"/>
      <c r="GSC2" s="2"/>
      <c r="GSD2" s="2"/>
      <c r="GSE2" s="2"/>
      <c r="GSF2" s="2"/>
      <c r="GSG2" s="2"/>
      <c r="GSH2" s="2"/>
      <c r="GSI2" s="2"/>
      <c r="GSJ2" s="2"/>
      <c r="GSK2" s="2"/>
      <c r="GSL2" s="2"/>
      <c r="GSM2" s="2"/>
      <c r="GSN2" s="2"/>
      <c r="GSO2" s="2"/>
      <c r="GSP2" s="2"/>
      <c r="GSQ2" s="2"/>
      <c r="GSR2" s="2"/>
      <c r="GSS2" s="2"/>
      <c r="GST2" s="2"/>
      <c r="GSU2" s="2"/>
      <c r="GSV2" s="2"/>
      <c r="GSW2" s="2"/>
      <c r="GSX2" s="2"/>
      <c r="GSY2" s="2"/>
      <c r="GSZ2" s="2"/>
      <c r="GTA2" s="2"/>
      <c r="GTB2" s="2"/>
      <c r="GTC2" s="2"/>
      <c r="GTD2" s="2"/>
      <c r="GTE2" s="2"/>
      <c r="GTF2" s="2"/>
      <c r="GTG2" s="2"/>
      <c r="GTH2" s="2"/>
      <c r="GTI2" s="2"/>
      <c r="GTJ2" s="2"/>
      <c r="GTK2" s="2"/>
      <c r="GTL2" s="2"/>
      <c r="GTM2" s="2"/>
      <c r="GTN2" s="2"/>
      <c r="GTO2" s="2"/>
      <c r="GTP2" s="2"/>
      <c r="GTQ2" s="2"/>
      <c r="GTR2" s="2"/>
      <c r="GTS2" s="2"/>
      <c r="GTT2" s="2"/>
      <c r="GTU2" s="2"/>
      <c r="GTV2" s="2"/>
      <c r="GTW2" s="2"/>
      <c r="GTX2" s="2"/>
      <c r="GTY2" s="2"/>
      <c r="GTZ2" s="2"/>
      <c r="GUA2" s="2"/>
      <c r="GUB2" s="2"/>
      <c r="GUC2" s="2"/>
      <c r="GUD2" s="2"/>
      <c r="GUE2" s="2"/>
      <c r="GUF2" s="2"/>
      <c r="GUG2" s="2"/>
      <c r="GUH2" s="2"/>
      <c r="GUI2" s="2"/>
      <c r="GUJ2" s="2"/>
      <c r="GUK2" s="2"/>
      <c r="GUL2" s="2"/>
      <c r="GUM2" s="2"/>
      <c r="GUN2" s="2"/>
      <c r="GUO2" s="2"/>
      <c r="GUP2" s="2"/>
      <c r="GUQ2" s="2"/>
      <c r="GUR2" s="2"/>
      <c r="GUS2" s="2"/>
      <c r="GUT2" s="2"/>
      <c r="GUU2" s="2"/>
      <c r="GUV2" s="2"/>
      <c r="GUW2" s="2"/>
      <c r="GUX2" s="2"/>
      <c r="GUY2" s="2"/>
      <c r="GUZ2" s="2"/>
      <c r="GVA2" s="2"/>
      <c r="GVB2" s="2"/>
      <c r="GVC2" s="2"/>
      <c r="GVD2" s="2"/>
      <c r="GVE2" s="2"/>
      <c r="GVF2" s="2"/>
      <c r="GVG2" s="2"/>
      <c r="GVH2" s="2"/>
      <c r="GVI2" s="2"/>
      <c r="GVJ2" s="2"/>
      <c r="GVK2" s="2"/>
      <c r="GVL2" s="2"/>
      <c r="GVM2" s="2"/>
      <c r="GVN2" s="2"/>
      <c r="GVO2" s="2"/>
      <c r="GVP2" s="2"/>
      <c r="GVQ2" s="2"/>
      <c r="GVR2" s="2"/>
      <c r="GVS2" s="2"/>
      <c r="GVT2" s="2"/>
      <c r="GVU2" s="2"/>
      <c r="GVV2" s="2"/>
      <c r="GVW2" s="2"/>
      <c r="GVX2" s="2"/>
      <c r="GVY2" s="2"/>
      <c r="GVZ2" s="2"/>
      <c r="GWA2" s="2"/>
      <c r="GWB2" s="2"/>
      <c r="GWC2" s="2"/>
      <c r="GWD2" s="2"/>
      <c r="GWE2" s="2"/>
      <c r="GWF2" s="2"/>
      <c r="GWG2" s="2"/>
      <c r="GWH2" s="2"/>
      <c r="GWI2" s="2"/>
      <c r="GWJ2" s="2"/>
      <c r="GWK2" s="2"/>
      <c r="GWL2" s="2"/>
      <c r="GWM2" s="2"/>
      <c r="GWN2" s="2"/>
      <c r="GWO2" s="2"/>
      <c r="GWP2" s="2"/>
      <c r="GWQ2" s="2"/>
      <c r="GWR2" s="2"/>
      <c r="GWS2" s="2"/>
      <c r="GWT2" s="2"/>
      <c r="GWU2" s="2"/>
      <c r="GWV2" s="2"/>
      <c r="GWW2" s="2"/>
      <c r="GWX2" s="2"/>
      <c r="GWY2" s="2"/>
      <c r="GWZ2" s="2"/>
      <c r="GXA2" s="2"/>
      <c r="GXB2" s="2"/>
      <c r="GXC2" s="2"/>
      <c r="GXD2" s="2"/>
      <c r="GXE2" s="2"/>
      <c r="GXF2" s="2"/>
      <c r="GXG2" s="2"/>
      <c r="GXH2" s="2"/>
      <c r="GXI2" s="2"/>
      <c r="GXJ2" s="2"/>
      <c r="GXK2" s="2"/>
      <c r="GXL2" s="2"/>
      <c r="GXM2" s="2"/>
      <c r="GXN2" s="2"/>
      <c r="GXO2" s="2"/>
      <c r="GXP2" s="2"/>
      <c r="GXQ2" s="2"/>
      <c r="GXR2" s="2"/>
      <c r="GXS2" s="2"/>
      <c r="GXT2" s="2"/>
      <c r="GXU2" s="2"/>
      <c r="GXV2" s="2"/>
      <c r="GXW2" s="2"/>
      <c r="GXX2" s="2"/>
      <c r="GXY2" s="2"/>
      <c r="GXZ2" s="2"/>
      <c r="GYA2" s="2"/>
      <c r="GYB2" s="2"/>
      <c r="GYC2" s="2"/>
      <c r="GYD2" s="2"/>
      <c r="GYE2" s="2"/>
      <c r="GYF2" s="2"/>
      <c r="GYG2" s="2"/>
      <c r="GYH2" s="2"/>
      <c r="GYI2" s="2"/>
      <c r="GYJ2" s="2"/>
      <c r="GYK2" s="2"/>
      <c r="GYL2" s="2"/>
      <c r="GYM2" s="2"/>
      <c r="GYN2" s="2"/>
      <c r="GYO2" s="2"/>
      <c r="GYP2" s="2"/>
      <c r="GYQ2" s="2"/>
      <c r="GYR2" s="2"/>
      <c r="GYS2" s="2"/>
      <c r="GYT2" s="2"/>
      <c r="GYU2" s="2"/>
      <c r="GYV2" s="2"/>
      <c r="GYW2" s="2"/>
      <c r="GYX2" s="2"/>
      <c r="GYY2" s="2"/>
      <c r="GYZ2" s="2"/>
      <c r="GZA2" s="2"/>
      <c r="GZB2" s="2"/>
      <c r="GZC2" s="2"/>
      <c r="GZD2" s="2"/>
      <c r="GZE2" s="2"/>
      <c r="GZF2" s="2"/>
      <c r="GZG2" s="2"/>
      <c r="GZH2" s="2"/>
      <c r="GZI2" s="2"/>
      <c r="GZJ2" s="2"/>
      <c r="GZK2" s="2"/>
      <c r="GZL2" s="2"/>
      <c r="GZM2" s="2"/>
      <c r="GZN2" s="2"/>
      <c r="GZO2" s="2"/>
      <c r="GZP2" s="2"/>
      <c r="GZQ2" s="2"/>
      <c r="GZR2" s="2"/>
      <c r="GZS2" s="2"/>
      <c r="GZT2" s="2"/>
      <c r="GZU2" s="2"/>
      <c r="GZV2" s="2"/>
      <c r="GZW2" s="2"/>
      <c r="GZX2" s="2"/>
      <c r="GZY2" s="2"/>
      <c r="GZZ2" s="2"/>
      <c r="HAA2" s="2"/>
      <c r="HAB2" s="2"/>
      <c r="HAC2" s="2"/>
      <c r="HAD2" s="2"/>
      <c r="HAE2" s="2"/>
      <c r="HAF2" s="2"/>
      <c r="HAG2" s="2"/>
      <c r="HAH2" s="2"/>
      <c r="HAI2" s="2"/>
      <c r="HAJ2" s="2"/>
      <c r="HAK2" s="2"/>
      <c r="HAL2" s="2"/>
      <c r="HAM2" s="2"/>
      <c r="HAN2" s="2"/>
      <c r="HAO2" s="2"/>
      <c r="HAP2" s="2"/>
      <c r="HAQ2" s="2"/>
      <c r="HAR2" s="2"/>
      <c r="HAS2" s="2"/>
      <c r="HAT2" s="2"/>
      <c r="HAU2" s="2"/>
      <c r="HAV2" s="2"/>
      <c r="HAW2" s="2"/>
      <c r="HAX2" s="2"/>
      <c r="HAY2" s="2"/>
      <c r="HAZ2" s="2"/>
      <c r="HBA2" s="2"/>
      <c r="HBB2" s="2"/>
      <c r="HBC2" s="2"/>
      <c r="HBD2" s="2"/>
      <c r="HBE2" s="2"/>
      <c r="HBF2" s="2"/>
      <c r="HBG2" s="2"/>
      <c r="HBH2" s="2"/>
      <c r="HBI2" s="2"/>
      <c r="HBJ2" s="2"/>
      <c r="HBK2" s="2"/>
      <c r="HBL2" s="2"/>
      <c r="HBM2" s="2"/>
      <c r="HBN2" s="2"/>
      <c r="HBO2" s="2"/>
      <c r="HBP2" s="2"/>
      <c r="HBQ2" s="2"/>
      <c r="HBR2" s="2"/>
      <c r="HBS2" s="2"/>
      <c r="HBT2" s="2"/>
      <c r="HBU2" s="2"/>
      <c r="HBV2" s="2"/>
      <c r="HBW2" s="2"/>
      <c r="HBX2" s="2"/>
      <c r="HBY2" s="2"/>
      <c r="HBZ2" s="2"/>
      <c r="HCA2" s="2"/>
      <c r="HCB2" s="2"/>
      <c r="HCC2" s="2"/>
      <c r="HCD2" s="2"/>
      <c r="HCE2" s="2"/>
      <c r="HCF2" s="2"/>
      <c r="HCG2" s="2"/>
      <c r="HCH2" s="2"/>
      <c r="HCI2" s="2"/>
      <c r="HCJ2" s="2"/>
      <c r="HCK2" s="2"/>
      <c r="HCL2" s="2"/>
      <c r="HCM2" s="2"/>
      <c r="HCN2" s="2"/>
      <c r="HCO2" s="2"/>
      <c r="HCP2" s="2"/>
      <c r="HCQ2" s="2"/>
      <c r="HCR2" s="2"/>
      <c r="HCS2" s="2"/>
      <c r="HCT2" s="2"/>
      <c r="HCU2" s="2"/>
      <c r="HCV2" s="2"/>
      <c r="HCW2" s="2"/>
      <c r="HCX2" s="2"/>
      <c r="HCY2" s="2"/>
      <c r="HCZ2" s="2"/>
      <c r="HDA2" s="2"/>
      <c r="HDB2" s="2"/>
      <c r="HDC2" s="2"/>
      <c r="HDD2" s="2"/>
      <c r="HDE2" s="2"/>
      <c r="HDF2" s="2"/>
      <c r="HDG2" s="2"/>
      <c r="HDH2" s="2"/>
      <c r="HDI2" s="2"/>
      <c r="HDJ2" s="2"/>
      <c r="HDK2" s="2"/>
      <c r="HDL2" s="2"/>
      <c r="HDM2" s="2"/>
      <c r="HDN2" s="2"/>
      <c r="HDO2" s="2"/>
      <c r="HDP2" s="2"/>
      <c r="HDQ2" s="2"/>
      <c r="HDR2" s="2"/>
      <c r="HDS2" s="2"/>
      <c r="HDT2" s="2"/>
      <c r="HDU2" s="2"/>
      <c r="HDV2" s="2"/>
      <c r="HDW2" s="2"/>
      <c r="HDX2" s="2"/>
      <c r="HDY2" s="2"/>
      <c r="HDZ2" s="2"/>
      <c r="HEA2" s="2"/>
      <c r="HEB2" s="2"/>
      <c r="HEC2" s="2"/>
      <c r="HED2" s="2"/>
      <c r="HEE2" s="2"/>
      <c r="HEF2" s="2"/>
      <c r="HEG2" s="2"/>
      <c r="HEH2" s="2"/>
      <c r="HEI2" s="2"/>
      <c r="HEJ2" s="2"/>
      <c r="HEK2" s="2"/>
      <c r="HEL2" s="2"/>
      <c r="HEM2" s="2"/>
      <c r="HEN2" s="2"/>
      <c r="HEO2" s="2"/>
      <c r="HEP2" s="2"/>
      <c r="HEQ2" s="2"/>
      <c r="HER2" s="2"/>
      <c r="HES2" s="2"/>
      <c r="HET2" s="2"/>
      <c r="HEU2" s="2"/>
      <c r="HEV2" s="2"/>
      <c r="HEW2" s="2"/>
      <c r="HEX2" s="2"/>
      <c r="HEY2" s="2"/>
      <c r="HEZ2" s="2"/>
      <c r="HFA2" s="2"/>
      <c r="HFB2" s="2"/>
      <c r="HFC2" s="2"/>
      <c r="HFD2" s="2"/>
      <c r="HFE2" s="2"/>
      <c r="HFF2" s="2"/>
      <c r="HFG2" s="2"/>
      <c r="HFH2" s="2"/>
      <c r="HFI2" s="2"/>
      <c r="HFJ2" s="2"/>
      <c r="HFK2" s="2"/>
      <c r="HFL2" s="2"/>
      <c r="HFM2" s="2"/>
      <c r="HFN2" s="2"/>
      <c r="HFO2" s="2"/>
      <c r="HFP2" s="2"/>
      <c r="HFQ2" s="2"/>
      <c r="HFR2" s="2"/>
      <c r="HFS2" s="2"/>
      <c r="HFT2" s="2"/>
      <c r="HFU2" s="2"/>
      <c r="HFV2" s="2"/>
      <c r="HFW2" s="2"/>
      <c r="HFX2" s="2"/>
      <c r="HFY2" s="2"/>
      <c r="HFZ2" s="2"/>
      <c r="HGA2" s="2"/>
      <c r="HGB2" s="2"/>
      <c r="HGC2" s="2"/>
      <c r="HGD2" s="2"/>
      <c r="HGE2" s="2"/>
      <c r="HGF2" s="2"/>
      <c r="HGG2" s="2"/>
      <c r="HGH2" s="2"/>
      <c r="HGI2" s="2"/>
      <c r="HGJ2" s="2"/>
      <c r="HGK2" s="2"/>
      <c r="HGL2" s="2"/>
      <c r="HGM2" s="2"/>
      <c r="HGN2" s="2"/>
      <c r="HGO2" s="2"/>
      <c r="HGP2" s="2"/>
      <c r="HGQ2" s="2"/>
      <c r="HGR2" s="2"/>
      <c r="HGS2" s="2"/>
      <c r="HGT2" s="2"/>
      <c r="HGU2" s="2"/>
      <c r="HGV2" s="2"/>
      <c r="HGW2" s="2"/>
      <c r="HGX2" s="2"/>
      <c r="HGY2" s="2"/>
      <c r="HGZ2" s="2"/>
      <c r="HHA2" s="2"/>
      <c r="HHB2" s="2"/>
      <c r="HHC2" s="2"/>
      <c r="HHD2" s="2"/>
      <c r="HHE2" s="2"/>
      <c r="HHF2" s="2"/>
      <c r="HHG2" s="2"/>
      <c r="HHH2" s="2"/>
      <c r="HHI2" s="2"/>
      <c r="HHJ2" s="2"/>
      <c r="HHK2" s="2"/>
      <c r="HHL2" s="2"/>
      <c r="HHM2" s="2"/>
      <c r="HHN2" s="2"/>
      <c r="HHO2" s="2"/>
      <c r="HHP2" s="2"/>
      <c r="HHQ2" s="2"/>
      <c r="HHR2" s="2"/>
      <c r="HHS2" s="2"/>
      <c r="HHT2" s="2"/>
      <c r="HHU2" s="2"/>
      <c r="HHV2" s="2"/>
      <c r="HHW2" s="2"/>
      <c r="HHX2" s="2"/>
      <c r="HHY2" s="2"/>
      <c r="HHZ2" s="2"/>
      <c r="HIA2" s="2"/>
      <c r="HIB2" s="2"/>
      <c r="HIC2" s="2"/>
      <c r="HID2" s="2"/>
      <c r="HIE2" s="2"/>
      <c r="HIF2" s="2"/>
      <c r="HIG2" s="2"/>
      <c r="HIH2" s="2"/>
      <c r="HII2" s="2"/>
      <c r="HIJ2" s="2"/>
      <c r="HIK2" s="2"/>
      <c r="HIL2" s="2"/>
      <c r="HIM2" s="2"/>
      <c r="HIN2" s="2"/>
      <c r="HIO2" s="2"/>
      <c r="HIP2" s="2"/>
      <c r="HIQ2" s="2"/>
      <c r="HIR2" s="2"/>
      <c r="HIS2" s="2"/>
      <c r="HIT2" s="2"/>
      <c r="HIU2" s="2"/>
      <c r="HIV2" s="2"/>
      <c r="HIW2" s="2"/>
      <c r="HIX2" s="2"/>
      <c r="HIY2" s="2"/>
      <c r="HIZ2" s="2"/>
      <c r="HJA2" s="2"/>
      <c r="HJB2" s="2"/>
      <c r="HJC2" s="2"/>
      <c r="HJD2" s="2"/>
      <c r="HJE2" s="2"/>
      <c r="HJF2" s="2"/>
      <c r="HJG2" s="2"/>
      <c r="HJH2" s="2"/>
      <c r="HJI2" s="2"/>
      <c r="HJJ2" s="2"/>
      <c r="HJK2" s="2"/>
      <c r="HJL2" s="2"/>
      <c r="HJM2" s="2"/>
      <c r="HJN2" s="2"/>
      <c r="HJO2" s="2"/>
      <c r="HJP2" s="2"/>
      <c r="HJQ2" s="2"/>
      <c r="HJR2" s="2"/>
      <c r="HJS2" s="2"/>
      <c r="HJT2" s="2"/>
      <c r="HJU2" s="2"/>
      <c r="HJV2" s="2"/>
      <c r="HJW2" s="2"/>
      <c r="HJX2" s="2"/>
      <c r="HJY2" s="2"/>
      <c r="HJZ2" s="2"/>
      <c r="HKA2" s="2"/>
      <c r="HKB2" s="2"/>
      <c r="HKC2" s="2"/>
      <c r="HKD2" s="2"/>
      <c r="HKE2" s="2"/>
      <c r="HKF2" s="2"/>
      <c r="HKG2" s="2"/>
      <c r="HKH2" s="2"/>
      <c r="HKI2" s="2"/>
      <c r="HKJ2" s="2"/>
      <c r="HKK2" s="2"/>
      <c r="HKL2" s="2"/>
      <c r="HKM2" s="2"/>
      <c r="HKN2" s="2"/>
      <c r="HKO2" s="2"/>
      <c r="HKP2" s="2"/>
      <c r="HKQ2" s="2"/>
      <c r="HKR2" s="2"/>
      <c r="HKS2" s="2"/>
      <c r="HKT2" s="2"/>
      <c r="HKU2" s="2"/>
      <c r="HKV2" s="2"/>
      <c r="HKW2" s="2"/>
      <c r="HKX2" s="2"/>
      <c r="HKY2" s="2"/>
      <c r="HKZ2" s="2"/>
      <c r="HLA2" s="2"/>
      <c r="HLB2" s="2"/>
      <c r="HLC2" s="2"/>
      <c r="HLD2" s="2"/>
      <c r="HLE2" s="2"/>
      <c r="HLF2" s="2"/>
      <c r="HLG2" s="2"/>
      <c r="HLH2" s="2"/>
      <c r="HLI2" s="2"/>
      <c r="HLJ2" s="2"/>
      <c r="HLK2" s="2"/>
      <c r="HLL2" s="2"/>
      <c r="HLM2" s="2"/>
      <c r="HLN2" s="2"/>
      <c r="HLO2" s="2"/>
      <c r="HLP2" s="2"/>
      <c r="HLQ2" s="2"/>
      <c r="HLR2" s="2"/>
      <c r="HLS2" s="2"/>
      <c r="HLT2" s="2"/>
      <c r="HLU2" s="2"/>
      <c r="HLV2" s="2"/>
      <c r="HLW2" s="2"/>
      <c r="HLX2" s="2"/>
      <c r="HLY2" s="2"/>
      <c r="HLZ2" s="2"/>
      <c r="HMA2" s="2"/>
      <c r="HMB2" s="2"/>
      <c r="HMC2" s="2"/>
      <c r="HMD2" s="2"/>
      <c r="HME2" s="2"/>
      <c r="HMF2" s="2"/>
      <c r="HMG2" s="2"/>
      <c r="HMH2" s="2"/>
      <c r="HMI2" s="2"/>
      <c r="HMJ2" s="2"/>
      <c r="HMK2" s="2"/>
      <c r="HML2" s="2"/>
      <c r="HMM2" s="2"/>
      <c r="HMN2" s="2"/>
      <c r="HMO2" s="2"/>
      <c r="HMP2" s="2"/>
      <c r="HMQ2" s="2"/>
      <c r="HMR2" s="2"/>
      <c r="HMS2" s="2"/>
      <c r="HMT2" s="2"/>
      <c r="HMU2" s="2"/>
      <c r="HMV2" s="2"/>
      <c r="HMW2" s="2"/>
      <c r="HMX2" s="2"/>
      <c r="HMY2" s="2"/>
      <c r="HMZ2" s="2"/>
      <c r="HNA2" s="2"/>
      <c r="HNB2" s="2"/>
      <c r="HNC2" s="2"/>
      <c r="HND2" s="2"/>
      <c r="HNE2" s="2"/>
      <c r="HNF2" s="2"/>
      <c r="HNG2" s="2"/>
      <c r="HNH2" s="2"/>
      <c r="HNI2" s="2"/>
      <c r="HNJ2" s="2"/>
      <c r="HNK2" s="2"/>
      <c r="HNL2" s="2"/>
      <c r="HNM2" s="2"/>
      <c r="HNN2" s="2"/>
      <c r="HNO2" s="2"/>
      <c r="HNP2" s="2"/>
      <c r="HNQ2" s="2"/>
      <c r="HNR2" s="2"/>
      <c r="HNS2" s="2"/>
      <c r="HNT2" s="2"/>
      <c r="HNU2" s="2"/>
      <c r="HNV2" s="2"/>
      <c r="HNW2" s="2"/>
      <c r="HNX2" s="2"/>
      <c r="HNY2" s="2"/>
      <c r="HNZ2" s="2"/>
      <c r="HOA2" s="2"/>
      <c r="HOB2" s="2"/>
      <c r="HOC2" s="2"/>
      <c r="HOD2" s="2"/>
      <c r="HOE2" s="2"/>
      <c r="HOF2" s="2"/>
      <c r="HOG2" s="2"/>
      <c r="HOH2" s="2"/>
      <c r="HOI2" s="2"/>
      <c r="HOJ2" s="2"/>
      <c r="HOK2" s="2"/>
      <c r="HOL2" s="2"/>
      <c r="HOM2" s="2"/>
      <c r="HON2" s="2"/>
      <c r="HOO2" s="2"/>
      <c r="HOP2" s="2"/>
      <c r="HOQ2" s="2"/>
      <c r="HOR2" s="2"/>
      <c r="HOS2" s="2"/>
      <c r="HOT2" s="2"/>
      <c r="HOU2" s="2"/>
      <c r="HOV2" s="2"/>
      <c r="HOW2" s="2"/>
      <c r="HOX2" s="2"/>
      <c r="HOY2" s="2"/>
      <c r="HOZ2" s="2"/>
      <c r="HPA2" s="2"/>
      <c r="HPB2" s="2"/>
      <c r="HPC2" s="2"/>
      <c r="HPD2" s="2"/>
      <c r="HPE2" s="2"/>
      <c r="HPF2" s="2"/>
      <c r="HPG2" s="2"/>
      <c r="HPH2" s="2"/>
      <c r="HPI2" s="2"/>
      <c r="HPJ2" s="2"/>
      <c r="HPK2" s="2"/>
      <c r="HPL2" s="2"/>
      <c r="HPM2" s="2"/>
      <c r="HPN2" s="2"/>
      <c r="HPO2" s="2"/>
      <c r="HPP2" s="2"/>
      <c r="HPQ2" s="2"/>
      <c r="HPR2" s="2"/>
      <c r="HPS2" s="2"/>
      <c r="HPT2" s="2"/>
      <c r="HPU2" s="2"/>
      <c r="HPV2" s="2"/>
      <c r="HPW2" s="2"/>
      <c r="HPX2" s="2"/>
      <c r="HPY2" s="2"/>
      <c r="HPZ2" s="2"/>
      <c r="HQA2" s="2"/>
      <c r="HQB2" s="2"/>
      <c r="HQC2" s="2"/>
      <c r="HQD2" s="2"/>
      <c r="HQE2" s="2"/>
      <c r="HQF2" s="2"/>
      <c r="HQG2" s="2"/>
      <c r="HQH2" s="2"/>
      <c r="HQI2" s="2"/>
      <c r="HQJ2" s="2"/>
      <c r="HQK2" s="2"/>
      <c r="HQL2" s="2"/>
      <c r="HQM2" s="2"/>
      <c r="HQN2" s="2"/>
      <c r="HQO2" s="2"/>
      <c r="HQP2" s="2"/>
      <c r="HQQ2" s="2"/>
      <c r="HQR2" s="2"/>
      <c r="HQS2" s="2"/>
      <c r="HQT2" s="2"/>
      <c r="HQU2" s="2"/>
      <c r="HQV2" s="2"/>
      <c r="HQW2" s="2"/>
      <c r="HQX2" s="2"/>
      <c r="HQY2" s="2"/>
      <c r="HQZ2" s="2"/>
      <c r="HRA2" s="2"/>
      <c r="HRB2" s="2"/>
      <c r="HRC2" s="2"/>
      <c r="HRD2" s="2"/>
      <c r="HRE2" s="2"/>
      <c r="HRF2" s="2"/>
      <c r="HRG2" s="2"/>
      <c r="HRH2" s="2"/>
      <c r="HRI2" s="2"/>
      <c r="HRJ2" s="2"/>
      <c r="HRK2" s="2"/>
      <c r="HRL2" s="2"/>
      <c r="HRM2" s="2"/>
      <c r="HRN2" s="2"/>
      <c r="HRO2" s="2"/>
      <c r="HRP2" s="2"/>
      <c r="HRQ2" s="2"/>
      <c r="HRR2" s="2"/>
      <c r="HRS2" s="2"/>
      <c r="HRT2" s="2"/>
      <c r="HRU2" s="2"/>
      <c r="HRV2" s="2"/>
      <c r="HRW2" s="2"/>
      <c r="HRX2" s="2"/>
      <c r="HRY2" s="2"/>
      <c r="HRZ2" s="2"/>
      <c r="HSA2" s="2"/>
      <c r="HSB2" s="2"/>
      <c r="HSC2" s="2"/>
      <c r="HSD2" s="2"/>
      <c r="HSE2" s="2"/>
      <c r="HSF2" s="2"/>
      <c r="HSG2" s="2"/>
      <c r="HSH2" s="2"/>
      <c r="HSI2" s="2"/>
      <c r="HSJ2" s="2"/>
      <c r="HSK2" s="2"/>
      <c r="HSL2" s="2"/>
      <c r="HSM2" s="2"/>
      <c r="HSN2" s="2"/>
      <c r="HSO2" s="2"/>
      <c r="HSP2" s="2"/>
      <c r="HSQ2" s="2"/>
      <c r="HSR2" s="2"/>
      <c r="HSS2" s="2"/>
      <c r="HST2" s="2"/>
      <c r="HSU2" s="2"/>
      <c r="HSV2" s="2"/>
      <c r="HSW2" s="2"/>
      <c r="HSX2" s="2"/>
      <c r="HSY2" s="2"/>
      <c r="HSZ2" s="2"/>
      <c r="HTA2" s="2"/>
      <c r="HTB2" s="2"/>
      <c r="HTC2" s="2"/>
      <c r="HTD2" s="2"/>
      <c r="HTE2" s="2"/>
      <c r="HTF2" s="2"/>
      <c r="HTG2" s="2"/>
      <c r="HTH2" s="2"/>
      <c r="HTI2" s="2"/>
      <c r="HTJ2" s="2"/>
      <c r="HTK2" s="2"/>
      <c r="HTL2" s="2"/>
      <c r="HTM2" s="2"/>
      <c r="HTN2" s="2"/>
      <c r="HTO2" s="2"/>
      <c r="HTP2" s="2"/>
      <c r="HTQ2" s="2"/>
      <c r="HTR2" s="2"/>
      <c r="HTS2" s="2"/>
      <c r="HTT2" s="2"/>
      <c r="HTU2" s="2"/>
      <c r="HTV2" s="2"/>
      <c r="HTW2" s="2"/>
      <c r="HTX2" s="2"/>
      <c r="HTY2" s="2"/>
      <c r="HTZ2" s="2"/>
      <c r="HUA2" s="2"/>
      <c r="HUB2" s="2"/>
      <c r="HUC2" s="2"/>
      <c r="HUD2" s="2"/>
      <c r="HUE2" s="2"/>
      <c r="HUF2" s="2"/>
      <c r="HUG2" s="2"/>
      <c r="HUH2" s="2"/>
      <c r="HUI2" s="2"/>
      <c r="HUJ2" s="2"/>
      <c r="HUK2" s="2"/>
      <c r="HUL2" s="2"/>
      <c r="HUM2" s="2"/>
      <c r="HUN2" s="2"/>
      <c r="HUO2" s="2"/>
      <c r="HUP2" s="2"/>
      <c r="HUQ2" s="2"/>
      <c r="HUR2" s="2"/>
      <c r="HUS2" s="2"/>
      <c r="HUT2" s="2"/>
      <c r="HUU2" s="2"/>
      <c r="HUV2" s="2"/>
      <c r="HUW2" s="2"/>
      <c r="HUX2" s="2"/>
      <c r="HUY2" s="2"/>
      <c r="HUZ2" s="2"/>
      <c r="HVA2" s="2"/>
      <c r="HVB2" s="2"/>
      <c r="HVC2" s="2"/>
      <c r="HVD2" s="2"/>
      <c r="HVE2" s="2"/>
      <c r="HVF2" s="2"/>
      <c r="HVG2" s="2"/>
      <c r="HVH2" s="2"/>
      <c r="HVI2" s="2"/>
      <c r="HVJ2" s="2"/>
      <c r="HVK2" s="2"/>
      <c r="HVL2" s="2"/>
      <c r="HVM2" s="2"/>
      <c r="HVN2" s="2"/>
      <c r="HVO2" s="2"/>
      <c r="HVP2" s="2"/>
      <c r="HVQ2" s="2"/>
      <c r="HVR2" s="2"/>
      <c r="HVS2" s="2"/>
      <c r="HVT2" s="2"/>
      <c r="HVU2" s="2"/>
      <c r="HVV2" s="2"/>
      <c r="HVW2" s="2"/>
      <c r="HVX2" s="2"/>
      <c r="HVY2" s="2"/>
      <c r="HVZ2" s="2"/>
      <c r="HWA2" s="2"/>
      <c r="HWB2" s="2"/>
      <c r="HWC2" s="2"/>
      <c r="HWD2" s="2"/>
      <c r="HWE2" s="2"/>
      <c r="HWF2" s="2"/>
      <c r="HWG2" s="2"/>
      <c r="HWH2" s="2"/>
      <c r="HWI2" s="2"/>
      <c r="HWJ2" s="2"/>
      <c r="HWK2" s="2"/>
      <c r="HWL2" s="2"/>
      <c r="HWM2" s="2"/>
      <c r="HWN2" s="2"/>
      <c r="HWO2" s="2"/>
      <c r="HWP2" s="2"/>
      <c r="HWQ2" s="2"/>
      <c r="HWR2" s="2"/>
      <c r="HWS2" s="2"/>
      <c r="HWT2" s="2"/>
      <c r="HWU2" s="2"/>
      <c r="HWV2" s="2"/>
      <c r="HWW2" s="2"/>
      <c r="HWX2" s="2"/>
      <c r="HWY2" s="2"/>
      <c r="HWZ2" s="2"/>
      <c r="HXA2" s="2"/>
      <c r="HXB2" s="2"/>
      <c r="HXC2" s="2"/>
      <c r="HXD2" s="2"/>
      <c r="HXE2" s="2"/>
      <c r="HXF2" s="2"/>
      <c r="HXG2" s="2"/>
      <c r="HXH2" s="2"/>
      <c r="HXI2" s="2"/>
      <c r="HXJ2" s="2"/>
      <c r="HXK2" s="2"/>
      <c r="HXL2" s="2"/>
      <c r="HXM2" s="2"/>
      <c r="HXN2" s="2"/>
      <c r="HXO2" s="2"/>
      <c r="HXP2" s="2"/>
      <c r="HXQ2" s="2"/>
      <c r="HXR2" s="2"/>
      <c r="HXS2" s="2"/>
      <c r="HXT2" s="2"/>
      <c r="HXU2" s="2"/>
      <c r="HXV2" s="2"/>
      <c r="HXW2" s="2"/>
      <c r="HXX2" s="2"/>
      <c r="HXY2" s="2"/>
      <c r="HXZ2" s="2"/>
      <c r="HYA2" s="2"/>
      <c r="HYB2" s="2"/>
      <c r="HYC2" s="2"/>
      <c r="HYD2" s="2"/>
      <c r="HYE2" s="2"/>
      <c r="HYF2" s="2"/>
      <c r="HYG2" s="2"/>
      <c r="HYH2" s="2"/>
      <c r="HYI2" s="2"/>
      <c r="HYJ2" s="2"/>
      <c r="HYK2" s="2"/>
      <c r="HYL2" s="2"/>
      <c r="HYM2" s="2"/>
      <c r="HYN2" s="2"/>
      <c r="HYO2" s="2"/>
      <c r="HYP2" s="2"/>
      <c r="HYQ2" s="2"/>
      <c r="HYR2" s="2"/>
      <c r="HYS2" s="2"/>
      <c r="HYT2" s="2"/>
      <c r="HYU2" s="2"/>
      <c r="HYV2" s="2"/>
      <c r="HYW2" s="2"/>
      <c r="HYX2" s="2"/>
      <c r="HYY2" s="2"/>
      <c r="HYZ2" s="2"/>
      <c r="HZA2" s="2"/>
      <c r="HZB2" s="2"/>
      <c r="HZC2" s="2"/>
      <c r="HZD2" s="2"/>
      <c r="HZE2" s="2"/>
      <c r="HZF2" s="2"/>
      <c r="HZG2" s="2"/>
      <c r="HZH2" s="2"/>
      <c r="HZI2" s="2"/>
      <c r="HZJ2" s="2"/>
      <c r="HZK2" s="2"/>
      <c r="HZL2" s="2"/>
      <c r="HZM2" s="2"/>
      <c r="HZN2" s="2"/>
      <c r="HZO2" s="2"/>
      <c r="HZP2" s="2"/>
      <c r="HZQ2" s="2"/>
      <c r="HZR2" s="2"/>
      <c r="HZS2" s="2"/>
      <c r="HZT2" s="2"/>
      <c r="HZU2" s="2"/>
      <c r="HZV2" s="2"/>
      <c r="HZW2" s="2"/>
      <c r="HZX2" s="2"/>
      <c r="HZY2" s="2"/>
      <c r="HZZ2" s="2"/>
      <c r="IAA2" s="2"/>
      <c r="IAB2" s="2"/>
      <c r="IAC2" s="2"/>
      <c r="IAD2" s="2"/>
      <c r="IAE2" s="2"/>
      <c r="IAF2" s="2"/>
      <c r="IAG2" s="2"/>
      <c r="IAH2" s="2"/>
      <c r="IAI2" s="2"/>
      <c r="IAJ2" s="2"/>
      <c r="IAK2" s="2"/>
      <c r="IAL2" s="2"/>
      <c r="IAM2" s="2"/>
      <c r="IAN2" s="2"/>
      <c r="IAO2" s="2"/>
      <c r="IAP2" s="2"/>
      <c r="IAQ2" s="2"/>
      <c r="IAR2" s="2"/>
      <c r="IAS2" s="2"/>
      <c r="IAT2" s="2"/>
      <c r="IAU2" s="2"/>
      <c r="IAV2" s="2"/>
      <c r="IAW2" s="2"/>
      <c r="IAX2" s="2"/>
      <c r="IAY2" s="2"/>
      <c r="IAZ2" s="2"/>
      <c r="IBA2" s="2"/>
      <c r="IBB2" s="2"/>
      <c r="IBC2" s="2"/>
      <c r="IBD2" s="2"/>
      <c r="IBE2" s="2"/>
      <c r="IBF2" s="2"/>
      <c r="IBG2" s="2"/>
      <c r="IBH2" s="2"/>
      <c r="IBI2" s="2"/>
      <c r="IBJ2" s="2"/>
      <c r="IBK2" s="2"/>
      <c r="IBL2" s="2"/>
      <c r="IBM2" s="2"/>
      <c r="IBN2" s="2"/>
      <c r="IBO2" s="2"/>
      <c r="IBP2" s="2"/>
      <c r="IBQ2" s="2"/>
      <c r="IBR2" s="2"/>
      <c r="IBS2" s="2"/>
      <c r="IBT2" s="2"/>
      <c r="IBU2" s="2"/>
      <c r="IBV2" s="2"/>
      <c r="IBW2" s="2"/>
      <c r="IBX2" s="2"/>
      <c r="IBY2" s="2"/>
      <c r="IBZ2" s="2"/>
      <c r="ICA2" s="2"/>
      <c r="ICB2" s="2"/>
      <c r="ICC2" s="2"/>
      <c r="ICD2" s="2"/>
      <c r="ICE2" s="2"/>
      <c r="ICF2" s="2"/>
      <c r="ICG2" s="2"/>
      <c r="ICH2" s="2"/>
      <c r="ICI2" s="2"/>
      <c r="ICJ2" s="2"/>
      <c r="ICK2" s="2"/>
      <c r="ICL2" s="2"/>
      <c r="ICM2" s="2"/>
      <c r="ICN2" s="2"/>
      <c r="ICO2" s="2"/>
      <c r="ICP2" s="2"/>
      <c r="ICQ2" s="2"/>
      <c r="ICR2" s="2"/>
      <c r="ICS2" s="2"/>
      <c r="ICT2" s="2"/>
      <c r="ICU2" s="2"/>
      <c r="ICV2" s="2"/>
      <c r="ICW2" s="2"/>
      <c r="ICX2" s="2"/>
      <c r="ICY2" s="2"/>
      <c r="ICZ2" s="2"/>
      <c r="IDA2" s="2"/>
      <c r="IDB2" s="2"/>
      <c r="IDC2" s="2"/>
      <c r="IDD2" s="2"/>
      <c r="IDE2" s="2"/>
      <c r="IDF2" s="2"/>
      <c r="IDG2" s="2"/>
      <c r="IDH2" s="2"/>
      <c r="IDI2" s="2"/>
      <c r="IDJ2" s="2"/>
      <c r="IDK2" s="2"/>
      <c r="IDL2" s="2"/>
      <c r="IDM2" s="2"/>
      <c r="IDN2" s="2"/>
      <c r="IDO2" s="2"/>
      <c r="IDP2" s="2"/>
      <c r="IDQ2" s="2"/>
      <c r="IDR2" s="2"/>
      <c r="IDS2" s="2"/>
      <c r="IDT2" s="2"/>
      <c r="IDU2" s="2"/>
      <c r="IDV2" s="2"/>
      <c r="IDW2" s="2"/>
      <c r="IDX2" s="2"/>
      <c r="IDY2" s="2"/>
      <c r="IDZ2" s="2"/>
      <c r="IEA2" s="2"/>
      <c r="IEB2" s="2"/>
      <c r="IEC2" s="2"/>
      <c r="IED2" s="2"/>
      <c r="IEE2" s="2"/>
      <c r="IEF2" s="2"/>
      <c r="IEG2" s="2"/>
      <c r="IEH2" s="2"/>
      <c r="IEI2" s="2"/>
      <c r="IEJ2" s="2"/>
      <c r="IEK2" s="2"/>
      <c r="IEL2" s="2"/>
      <c r="IEM2" s="2"/>
      <c r="IEN2" s="2"/>
      <c r="IEO2" s="2"/>
      <c r="IEP2" s="2"/>
      <c r="IEQ2" s="2"/>
      <c r="IER2" s="2"/>
      <c r="IES2" s="2"/>
      <c r="IET2" s="2"/>
      <c r="IEU2" s="2"/>
      <c r="IEV2" s="2"/>
      <c r="IEW2" s="2"/>
      <c r="IEX2" s="2"/>
      <c r="IEY2" s="2"/>
      <c r="IEZ2" s="2"/>
      <c r="IFA2" s="2"/>
      <c r="IFB2" s="2"/>
      <c r="IFC2" s="2"/>
      <c r="IFD2" s="2"/>
      <c r="IFE2" s="2"/>
      <c r="IFF2" s="2"/>
      <c r="IFG2" s="2"/>
      <c r="IFH2" s="2"/>
      <c r="IFI2" s="2"/>
      <c r="IFJ2" s="2"/>
      <c r="IFK2" s="2"/>
      <c r="IFL2" s="2"/>
      <c r="IFM2" s="2"/>
      <c r="IFN2" s="2"/>
      <c r="IFO2" s="2"/>
      <c r="IFP2" s="2"/>
      <c r="IFQ2" s="2"/>
      <c r="IFR2" s="2"/>
      <c r="IFS2" s="2"/>
      <c r="IFT2" s="2"/>
      <c r="IFU2" s="2"/>
      <c r="IFV2" s="2"/>
      <c r="IFW2" s="2"/>
      <c r="IFX2" s="2"/>
      <c r="IFY2" s="2"/>
      <c r="IFZ2" s="2"/>
      <c r="IGA2" s="2"/>
      <c r="IGB2" s="2"/>
      <c r="IGC2" s="2"/>
      <c r="IGD2" s="2"/>
      <c r="IGE2" s="2"/>
      <c r="IGF2" s="2"/>
      <c r="IGG2" s="2"/>
      <c r="IGH2" s="2"/>
      <c r="IGI2" s="2"/>
      <c r="IGJ2" s="2"/>
      <c r="IGK2" s="2"/>
      <c r="IGL2" s="2"/>
      <c r="IGM2" s="2"/>
      <c r="IGN2" s="2"/>
      <c r="IGO2" s="2"/>
      <c r="IGP2" s="2"/>
      <c r="IGQ2" s="2"/>
      <c r="IGR2" s="2"/>
      <c r="IGS2" s="2"/>
      <c r="IGT2" s="2"/>
      <c r="IGU2" s="2"/>
      <c r="IGV2" s="2"/>
      <c r="IGW2" s="2"/>
      <c r="IGX2" s="2"/>
      <c r="IGY2" s="2"/>
      <c r="IGZ2" s="2"/>
      <c r="IHA2" s="2"/>
      <c r="IHB2" s="2"/>
      <c r="IHC2" s="2"/>
      <c r="IHD2" s="2"/>
      <c r="IHE2" s="2"/>
      <c r="IHF2" s="2"/>
      <c r="IHG2" s="2"/>
      <c r="IHH2" s="2"/>
      <c r="IHI2" s="2"/>
      <c r="IHJ2" s="2"/>
      <c r="IHK2" s="2"/>
      <c r="IHL2" s="2"/>
      <c r="IHM2" s="2"/>
      <c r="IHN2" s="2"/>
      <c r="IHO2" s="2"/>
      <c r="IHP2" s="2"/>
      <c r="IHQ2" s="2"/>
      <c r="IHR2" s="2"/>
      <c r="IHS2" s="2"/>
      <c r="IHT2" s="2"/>
      <c r="IHU2" s="2"/>
      <c r="IHV2" s="2"/>
      <c r="IHW2" s="2"/>
      <c r="IHX2" s="2"/>
      <c r="IHY2" s="2"/>
      <c r="IHZ2" s="2"/>
      <c r="IIA2" s="2"/>
      <c r="IIB2" s="2"/>
      <c r="IIC2" s="2"/>
      <c r="IID2" s="2"/>
      <c r="IIE2" s="2"/>
      <c r="IIF2" s="2"/>
      <c r="IIG2" s="2"/>
      <c r="IIH2" s="2"/>
      <c r="III2" s="2"/>
      <c r="IIJ2" s="2"/>
      <c r="IIK2" s="2"/>
      <c r="IIL2" s="2"/>
      <c r="IIM2" s="2"/>
      <c r="IIN2" s="2"/>
      <c r="IIO2" s="2"/>
      <c r="IIP2" s="2"/>
      <c r="IIQ2" s="2"/>
      <c r="IIR2" s="2"/>
      <c r="IIS2" s="2"/>
      <c r="IIT2" s="2"/>
      <c r="IIU2" s="2"/>
      <c r="IIV2" s="2"/>
      <c r="IIW2" s="2"/>
      <c r="IIX2" s="2"/>
      <c r="IIY2" s="2"/>
      <c r="IIZ2" s="2"/>
      <c r="IJA2" s="2"/>
      <c r="IJB2" s="2"/>
      <c r="IJC2" s="2"/>
      <c r="IJD2" s="2"/>
      <c r="IJE2" s="2"/>
      <c r="IJF2" s="2"/>
      <c r="IJG2" s="2"/>
      <c r="IJH2" s="2"/>
      <c r="IJI2" s="2"/>
      <c r="IJJ2" s="2"/>
      <c r="IJK2" s="2"/>
      <c r="IJL2" s="2"/>
      <c r="IJM2" s="2"/>
      <c r="IJN2" s="2"/>
      <c r="IJO2" s="2"/>
      <c r="IJP2" s="2"/>
      <c r="IJQ2" s="2"/>
      <c r="IJR2" s="2"/>
      <c r="IJS2" s="2"/>
      <c r="IJT2" s="2"/>
      <c r="IJU2" s="2"/>
      <c r="IJV2" s="2"/>
      <c r="IJW2" s="2"/>
      <c r="IJX2" s="2"/>
      <c r="IJY2" s="2"/>
      <c r="IJZ2" s="2"/>
      <c r="IKA2" s="2"/>
      <c r="IKB2" s="2"/>
      <c r="IKC2" s="2"/>
      <c r="IKD2" s="2"/>
      <c r="IKE2" s="2"/>
      <c r="IKF2" s="2"/>
      <c r="IKG2" s="2"/>
      <c r="IKH2" s="2"/>
      <c r="IKI2" s="2"/>
      <c r="IKJ2" s="2"/>
      <c r="IKK2" s="2"/>
      <c r="IKL2" s="2"/>
      <c r="IKM2" s="2"/>
      <c r="IKN2" s="2"/>
      <c r="IKO2" s="2"/>
      <c r="IKP2" s="2"/>
      <c r="IKQ2" s="2"/>
      <c r="IKR2" s="2"/>
      <c r="IKS2" s="2"/>
      <c r="IKT2" s="2"/>
      <c r="IKU2" s="2"/>
      <c r="IKV2" s="2"/>
      <c r="IKW2" s="2"/>
      <c r="IKX2" s="2"/>
      <c r="IKY2" s="2"/>
      <c r="IKZ2" s="2"/>
      <c r="ILA2" s="2"/>
      <c r="ILB2" s="2"/>
      <c r="ILC2" s="2"/>
      <c r="ILD2" s="2"/>
      <c r="ILE2" s="2"/>
      <c r="ILF2" s="2"/>
      <c r="ILG2" s="2"/>
      <c r="ILH2" s="2"/>
      <c r="ILI2" s="2"/>
      <c r="ILJ2" s="2"/>
      <c r="ILK2" s="2"/>
      <c r="ILL2" s="2"/>
      <c r="ILM2" s="2"/>
      <c r="ILN2" s="2"/>
      <c r="ILO2" s="2"/>
      <c r="ILP2" s="2"/>
      <c r="ILQ2" s="2"/>
      <c r="ILR2" s="2"/>
      <c r="ILS2" s="2"/>
      <c r="ILT2" s="2"/>
      <c r="ILU2" s="2"/>
      <c r="ILV2" s="2"/>
      <c r="ILW2" s="2"/>
      <c r="ILX2" s="2"/>
      <c r="ILY2" s="2"/>
      <c r="ILZ2" s="2"/>
      <c r="IMA2" s="2"/>
      <c r="IMB2" s="2"/>
      <c r="IMC2" s="2"/>
      <c r="IMD2" s="2"/>
      <c r="IME2" s="2"/>
      <c r="IMF2" s="2"/>
      <c r="IMG2" s="2"/>
      <c r="IMH2" s="2"/>
      <c r="IMI2" s="2"/>
      <c r="IMJ2" s="2"/>
      <c r="IMK2" s="2"/>
      <c r="IML2" s="2"/>
      <c r="IMM2" s="2"/>
      <c r="IMN2" s="2"/>
      <c r="IMO2" s="2"/>
      <c r="IMP2" s="2"/>
      <c r="IMQ2" s="2"/>
      <c r="IMR2" s="2"/>
      <c r="IMS2" s="2"/>
      <c r="IMT2" s="2"/>
      <c r="IMU2" s="2"/>
      <c r="IMV2" s="2"/>
      <c r="IMW2" s="2"/>
      <c r="IMX2" s="2"/>
      <c r="IMY2" s="2"/>
      <c r="IMZ2" s="2"/>
      <c r="INA2" s="2"/>
      <c r="INB2" s="2"/>
      <c r="INC2" s="2"/>
      <c r="IND2" s="2"/>
      <c r="INE2" s="2"/>
      <c r="INF2" s="2"/>
      <c r="ING2" s="2"/>
      <c r="INH2" s="2"/>
      <c r="INI2" s="2"/>
      <c r="INJ2" s="2"/>
      <c r="INK2" s="2"/>
      <c r="INL2" s="2"/>
      <c r="INM2" s="2"/>
      <c r="INN2" s="2"/>
      <c r="INO2" s="2"/>
      <c r="INP2" s="2"/>
      <c r="INQ2" s="2"/>
      <c r="INR2" s="2"/>
      <c r="INS2" s="2"/>
      <c r="INT2" s="2"/>
      <c r="INU2" s="2"/>
      <c r="INV2" s="2"/>
      <c r="INW2" s="2"/>
      <c r="INX2" s="2"/>
      <c r="INY2" s="2"/>
      <c r="INZ2" s="2"/>
      <c r="IOA2" s="2"/>
      <c r="IOB2" s="2"/>
      <c r="IOC2" s="2"/>
      <c r="IOD2" s="2"/>
      <c r="IOE2" s="2"/>
      <c r="IOF2" s="2"/>
      <c r="IOG2" s="2"/>
      <c r="IOH2" s="2"/>
      <c r="IOI2" s="2"/>
      <c r="IOJ2" s="2"/>
      <c r="IOK2" s="2"/>
      <c r="IOL2" s="2"/>
      <c r="IOM2" s="2"/>
      <c r="ION2" s="2"/>
      <c r="IOO2" s="2"/>
      <c r="IOP2" s="2"/>
      <c r="IOQ2" s="2"/>
      <c r="IOR2" s="2"/>
      <c r="IOS2" s="2"/>
      <c r="IOT2" s="2"/>
      <c r="IOU2" s="2"/>
      <c r="IOV2" s="2"/>
      <c r="IOW2" s="2"/>
      <c r="IOX2" s="2"/>
      <c r="IOY2" s="2"/>
      <c r="IOZ2" s="2"/>
      <c r="IPA2" s="2"/>
      <c r="IPB2" s="2"/>
      <c r="IPC2" s="2"/>
      <c r="IPD2" s="2"/>
      <c r="IPE2" s="2"/>
      <c r="IPF2" s="2"/>
      <c r="IPG2" s="2"/>
      <c r="IPH2" s="2"/>
      <c r="IPI2" s="2"/>
      <c r="IPJ2" s="2"/>
      <c r="IPK2" s="2"/>
      <c r="IPL2" s="2"/>
      <c r="IPM2" s="2"/>
      <c r="IPN2" s="2"/>
      <c r="IPO2" s="2"/>
      <c r="IPP2" s="2"/>
      <c r="IPQ2" s="2"/>
      <c r="IPR2" s="2"/>
      <c r="IPS2" s="2"/>
      <c r="IPT2" s="2"/>
      <c r="IPU2" s="2"/>
      <c r="IPV2" s="2"/>
      <c r="IPW2" s="2"/>
      <c r="IPX2" s="2"/>
      <c r="IPY2" s="2"/>
      <c r="IPZ2" s="2"/>
      <c r="IQA2" s="2"/>
      <c r="IQB2" s="2"/>
      <c r="IQC2" s="2"/>
      <c r="IQD2" s="2"/>
      <c r="IQE2" s="2"/>
      <c r="IQF2" s="2"/>
      <c r="IQG2" s="2"/>
      <c r="IQH2" s="2"/>
      <c r="IQI2" s="2"/>
      <c r="IQJ2" s="2"/>
      <c r="IQK2" s="2"/>
      <c r="IQL2" s="2"/>
      <c r="IQM2" s="2"/>
      <c r="IQN2" s="2"/>
      <c r="IQO2" s="2"/>
      <c r="IQP2" s="2"/>
      <c r="IQQ2" s="2"/>
      <c r="IQR2" s="2"/>
      <c r="IQS2" s="2"/>
      <c r="IQT2" s="2"/>
      <c r="IQU2" s="2"/>
      <c r="IQV2" s="2"/>
      <c r="IQW2" s="2"/>
      <c r="IQX2" s="2"/>
      <c r="IQY2" s="2"/>
      <c r="IQZ2" s="2"/>
      <c r="IRA2" s="2"/>
      <c r="IRB2" s="2"/>
      <c r="IRC2" s="2"/>
      <c r="IRD2" s="2"/>
      <c r="IRE2" s="2"/>
      <c r="IRF2" s="2"/>
      <c r="IRG2" s="2"/>
      <c r="IRH2" s="2"/>
      <c r="IRI2" s="2"/>
      <c r="IRJ2" s="2"/>
      <c r="IRK2" s="2"/>
      <c r="IRL2" s="2"/>
      <c r="IRM2" s="2"/>
      <c r="IRN2" s="2"/>
      <c r="IRO2" s="2"/>
      <c r="IRP2" s="2"/>
      <c r="IRQ2" s="2"/>
      <c r="IRR2" s="2"/>
      <c r="IRS2" s="2"/>
      <c r="IRT2" s="2"/>
      <c r="IRU2" s="2"/>
      <c r="IRV2" s="2"/>
      <c r="IRW2" s="2"/>
      <c r="IRX2" s="2"/>
      <c r="IRY2" s="2"/>
      <c r="IRZ2" s="2"/>
      <c r="ISA2" s="2"/>
      <c r="ISB2" s="2"/>
      <c r="ISC2" s="2"/>
      <c r="ISD2" s="2"/>
      <c r="ISE2" s="2"/>
      <c r="ISF2" s="2"/>
      <c r="ISG2" s="2"/>
      <c r="ISH2" s="2"/>
      <c r="ISI2" s="2"/>
      <c r="ISJ2" s="2"/>
      <c r="ISK2" s="2"/>
      <c r="ISL2" s="2"/>
      <c r="ISM2" s="2"/>
      <c r="ISN2" s="2"/>
      <c r="ISO2" s="2"/>
      <c r="ISP2" s="2"/>
      <c r="ISQ2" s="2"/>
      <c r="ISR2" s="2"/>
      <c r="ISS2" s="2"/>
      <c r="IST2" s="2"/>
      <c r="ISU2" s="2"/>
      <c r="ISV2" s="2"/>
      <c r="ISW2" s="2"/>
      <c r="ISX2" s="2"/>
      <c r="ISY2" s="2"/>
      <c r="ISZ2" s="2"/>
      <c r="ITA2" s="2"/>
      <c r="ITB2" s="2"/>
      <c r="ITC2" s="2"/>
      <c r="ITD2" s="2"/>
      <c r="ITE2" s="2"/>
      <c r="ITF2" s="2"/>
      <c r="ITG2" s="2"/>
      <c r="ITH2" s="2"/>
      <c r="ITI2" s="2"/>
      <c r="ITJ2" s="2"/>
      <c r="ITK2" s="2"/>
      <c r="ITL2" s="2"/>
      <c r="ITM2" s="2"/>
      <c r="ITN2" s="2"/>
      <c r="ITO2" s="2"/>
      <c r="ITP2" s="2"/>
      <c r="ITQ2" s="2"/>
      <c r="ITR2" s="2"/>
      <c r="ITS2" s="2"/>
      <c r="ITT2" s="2"/>
      <c r="ITU2" s="2"/>
      <c r="ITV2" s="2"/>
      <c r="ITW2" s="2"/>
      <c r="ITX2" s="2"/>
      <c r="ITY2" s="2"/>
      <c r="ITZ2" s="2"/>
      <c r="IUA2" s="2"/>
      <c r="IUB2" s="2"/>
      <c r="IUC2" s="2"/>
      <c r="IUD2" s="2"/>
      <c r="IUE2" s="2"/>
      <c r="IUF2" s="2"/>
      <c r="IUG2" s="2"/>
      <c r="IUH2" s="2"/>
      <c r="IUI2" s="2"/>
      <c r="IUJ2" s="2"/>
      <c r="IUK2" s="2"/>
      <c r="IUL2" s="2"/>
      <c r="IUM2" s="2"/>
      <c r="IUN2" s="2"/>
      <c r="IUO2" s="2"/>
      <c r="IUP2" s="2"/>
      <c r="IUQ2" s="2"/>
      <c r="IUR2" s="2"/>
      <c r="IUS2" s="2"/>
      <c r="IUT2" s="2"/>
      <c r="IUU2" s="2"/>
      <c r="IUV2" s="2"/>
      <c r="IUW2" s="2"/>
      <c r="IUX2" s="2"/>
      <c r="IUY2" s="2"/>
      <c r="IUZ2" s="2"/>
      <c r="IVA2" s="2"/>
      <c r="IVB2" s="2"/>
      <c r="IVC2" s="2"/>
      <c r="IVD2" s="2"/>
      <c r="IVE2" s="2"/>
      <c r="IVF2" s="2"/>
      <c r="IVG2" s="2"/>
      <c r="IVH2" s="2"/>
      <c r="IVI2" s="2"/>
      <c r="IVJ2" s="2"/>
      <c r="IVK2" s="2"/>
      <c r="IVL2" s="2"/>
      <c r="IVM2" s="2"/>
      <c r="IVN2" s="2"/>
      <c r="IVO2" s="2"/>
      <c r="IVP2" s="2"/>
      <c r="IVQ2" s="2"/>
      <c r="IVR2" s="2"/>
      <c r="IVS2" s="2"/>
      <c r="IVT2" s="2"/>
      <c r="IVU2" s="2"/>
      <c r="IVV2" s="2"/>
      <c r="IVW2" s="2"/>
      <c r="IVX2" s="2"/>
      <c r="IVY2" s="2"/>
      <c r="IVZ2" s="2"/>
      <c r="IWA2" s="2"/>
      <c r="IWB2" s="2"/>
      <c r="IWC2" s="2"/>
      <c r="IWD2" s="2"/>
      <c r="IWE2" s="2"/>
      <c r="IWF2" s="2"/>
      <c r="IWG2" s="2"/>
      <c r="IWH2" s="2"/>
      <c r="IWI2" s="2"/>
      <c r="IWJ2" s="2"/>
      <c r="IWK2" s="2"/>
      <c r="IWL2" s="2"/>
      <c r="IWM2" s="2"/>
      <c r="IWN2" s="2"/>
      <c r="IWO2" s="2"/>
      <c r="IWP2" s="2"/>
      <c r="IWQ2" s="2"/>
      <c r="IWR2" s="2"/>
      <c r="IWS2" s="2"/>
      <c r="IWT2" s="2"/>
      <c r="IWU2" s="2"/>
      <c r="IWV2" s="2"/>
      <c r="IWW2" s="2"/>
      <c r="IWX2" s="2"/>
      <c r="IWY2" s="2"/>
      <c r="IWZ2" s="2"/>
      <c r="IXA2" s="2"/>
      <c r="IXB2" s="2"/>
      <c r="IXC2" s="2"/>
      <c r="IXD2" s="2"/>
      <c r="IXE2" s="2"/>
      <c r="IXF2" s="2"/>
      <c r="IXG2" s="2"/>
      <c r="IXH2" s="2"/>
      <c r="IXI2" s="2"/>
      <c r="IXJ2" s="2"/>
      <c r="IXK2" s="2"/>
      <c r="IXL2" s="2"/>
      <c r="IXM2" s="2"/>
      <c r="IXN2" s="2"/>
      <c r="IXO2" s="2"/>
      <c r="IXP2" s="2"/>
      <c r="IXQ2" s="2"/>
      <c r="IXR2" s="2"/>
      <c r="IXS2" s="2"/>
      <c r="IXT2" s="2"/>
      <c r="IXU2" s="2"/>
      <c r="IXV2" s="2"/>
      <c r="IXW2" s="2"/>
      <c r="IXX2" s="2"/>
      <c r="IXY2" s="2"/>
      <c r="IXZ2" s="2"/>
      <c r="IYA2" s="2"/>
      <c r="IYB2" s="2"/>
      <c r="IYC2" s="2"/>
      <c r="IYD2" s="2"/>
      <c r="IYE2" s="2"/>
      <c r="IYF2" s="2"/>
      <c r="IYG2" s="2"/>
      <c r="IYH2" s="2"/>
      <c r="IYI2" s="2"/>
      <c r="IYJ2" s="2"/>
      <c r="IYK2" s="2"/>
      <c r="IYL2" s="2"/>
      <c r="IYM2" s="2"/>
      <c r="IYN2" s="2"/>
      <c r="IYO2" s="2"/>
      <c r="IYP2" s="2"/>
      <c r="IYQ2" s="2"/>
      <c r="IYR2" s="2"/>
      <c r="IYS2" s="2"/>
      <c r="IYT2" s="2"/>
      <c r="IYU2" s="2"/>
      <c r="IYV2" s="2"/>
      <c r="IYW2" s="2"/>
      <c r="IYX2" s="2"/>
      <c r="IYY2" s="2"/>
      <c r="IYZ2" s="2"/>
      <c r="IZA2" s="2"/>
      <c r="IZB2" s="2"/>
      <c r="IZC2" s="2"/>
      <c r="IZD2" s="2"/>
      <c r="IZE2" s="2"/>
      <c r="IZF2" s="2"/>
      <c r="IZG2" s="2"/>
      <c r="IZH2" s="2"/>
      <c r="IZI2" s="2"/>
      <c r="IZJ2" s="2"/>
      <c r="IZK2" s="2"/>
      <c r="IZL2" s="2"/>
      <c r="IZM2" s="2"/>
      <c r="IZN2" s="2"/>
      <c r="IZO2" s="2"/>
      <c r="IZP2" s="2"/>
      <c r="IZQ2" s="2"/>
      <c r="IZR2" s="2"/>
      <c r="IZS2" s="2"/>
      <c r="IZT2" s="2"/>
      <c r="IZU2" s="2"/>
      <c r="IZV2" s="2"/>
      <c r="IZW2" s="2"/>
      <c r="IZX2" s="2"/>
      <c r="IZY2" s="2"/>
      <c r="IZZ2" s="2"/>
      <c r="JAA2" s="2"/>
      <c r="JAB2" s="2"/>
      <c r="JAC2" s="2"/>
      <c r="JAD2" s="2"/>
      <c r="JAE2" s="2"/>
      <c r="JAF2" s="2"/>
      <c r="JAG2" s="2"/>
      <c r="JAH2" s="2"/>
      <c r="JAI2" s="2"/>
      <c r="JAJ2" s="2"/>
      <c r="JAK2" s="2"/>
      <c r="JAL2" s="2"/>
      <c r="JAM2" s="2"/>
      <c r="JAN2" s="2"/>
      <c r="JAO2" s="2"/>
      <c r="JAP2" s="2"/>
      <c r="JAQ2" s="2"/>
      <c r="JAR2" s="2"/>
      <c r="JAS2" s="2"/>
      <c r="JAT2" s="2"/>
      <c r="JAU2" s="2"/>
      <c r="JAV2" s="2"/>
      <c r="JAW2" s="2"/>
      <c r="JAX2" s="2"/>
      <c r="JAY2" s="2"/>
      <c r="JAZ2" s="2"/>
      <c r="JBA2" s="2"/>
      <c r="JBB2" s="2"/>
      <c r="JBC2" s="2"/>
      <c r="JBD2" s="2"/>
      <c r="JBE2" s="2"/>
      <c r="JBF2" s="2"/>
      <c r="JBG2" s="2"/>
      <c r="JBH2" s="2"/>
      <c r="JBI2" s="2"/>
      <c r="JBJ2" s="2"/>
      <c r="JBK2" s="2"/>
      <c r="JBL2" s="2"/>
      <c r="JBM2" s="2"/>
      <c r="JBN2" s="2"/>
      <c r="JBO2" s="2"/>
      <c r="JBP2" s="2"/>
      <c r="JBQ2" s="2"/>
      <c r="JBR2" s="2"/>
      <c r="JBS2" s="2"/>
      <c r="JBT2" s="2"/>
      <c r="JBU2" s="2"/>
      <c r="JBV2" s="2"/>
      <c r="JBW2" s="2"/>
      <c r="JBX2" s="2"/>
      <c r="JBY2" s="2"/>
      <c r="JBZ2" s="2"/>
      <c r="JCA2" s="2"/>
      <c r="JCB2" s="2"/>
      <c r="JCC2" s="2"/>
      <c r="JCD2" s="2"/>
      <c r="JCE2" s="2"/>
      <c r="JCF2" s="2"/>
      <c r="JCG2" s="2"/>
      <c r="JCH2" s="2"/>
      <c r="JCI2" s="2"/>
      <c r="JCJ2" s="2"/>
      <c r="JCK2" s="2"/>
      <c r="JCL2" s="2"/>
      <c r="JCM2" s="2"/>
      <c r="JCN2" s="2"/>
      <c r="JCO2" s="2"/>
      <c r="JCP2" s="2"/>
      <c r="JCQ2" s="2"/>
      <c r="JCR2" s="2"/>
      <c r="JCS2" s="2"/>
      <c r="JCT2" s="2"/>
      <c r="JCU2" s="2"/>
      <c r="JCV2" s="2"/>
      <c r="JCW2" s="2"/>
      <c r="JCX2" s="2"/>
      <c r="JCY2" s="2"/>
      <c r="JCZ2" s="2"/>
      <c r="JDA2" s="2"/>
      <c r="JDB2" s="2"/>
      <c r="JDC2" s="2"/>
      <c r="JDD2" s="2"/>
      <c r="JDE2" s="2"/>
      <c r="JDF2" s="2"/>
      <c r="JDG2" s="2"/>
      <c r="JDH2" s="2"/>
      <c r="JDI2" s="2"/>
      <c r="JDJ2" s="2"/>
      <c r="JDK2" s="2"/>
      <c r="JDL2" s="2"/>
      <c r="JDM2" s="2"/>
      <c r="JDN2" s="2"/>
      <c r="JDO2" s="2"/>
      <c r="JDP2" s="2"/>
      <c r="JDQ2" s="2"/>
      <c r="JDR2" s="2"/>
      <c r="JDS2" s="2"/>
      <c r="JDT2" s="2"/>
      <c r="JDU2" s="2"/>
      <c r="JDV2" s="2"/>
      <c r="JDW2" s="2"/>
      <c r="JDX2" s="2"/>
      <c r="JDY2" s="2"/>
      <c r="JDZ2" s="2"/>
      <c r="JEA2" s="2"/>
      <c r="JEB2" s="2"/>
      <c r="JEC2" s="2"/>
      <c r="JED2" s="2"/>
      <c r="JEE2" s="2"/>
      <c r="JEF2" s="2"/>
      <c r="JEG2" s="2"/>
      <c r="JEH2" s="2"/>
      <c r="JEI2" s="2"/>
      <c r="JEJ2" s="2"/>
      <c r="JEK2" s="2"/>
      <c r="JEL2" s="2"/>
      <c r="JEM2" s="2"/>
      <c r="JEN2" s="2"/>
      <c r="JEO2" s="2"/>
      <c r="JEP2" s="2"/>
      <c r="JEQ2" s="2"/>
      <c r="JER2" s="2"/>
      <c r="JES2" s="2"/>
      <c r="JET2" s="2"/>
      <c r="JEU2" s="2"/>
      <c r="JEV2" s="2"/>
      <c r="JEW2" s="2"/>
      <c r="JEX2" s="2"/>
      <c r="JEY2" s="2"/>
      <c r="JEZ2" s="2"/>
      <c r="JFA2" s="2"/>
      <c r="JFB2" s="2"/>
      <c r="JFC2" s="2"/>
      <c r="JFD2" s="2"/>
      <c r="JFE2" s="2"/>
      <c r="JFF2" s="2"/>
      <c r="JFG2" s="2"/>
      <c r="JFH2" s="2"/>
      <c r="JFI2" s="2"/>
      <c r="JFJ2" s="2"/>
      <c r="JFK2" s="2"/>
      <c r="JFL2" s="2"/>
      <c r="JFM2" s="2"/>
      <c r="JFN2" s="2"/>
      <c r="JFO2" s="2"/>
      <c r="JFP2" s="2"/>
      <c r="JFQ2" s="2"/>
      <c r="JFR2" s="2"/>
      <c r="JFS2" s="2"/>
      <c r="JFT2" s="2"/>
      <c r="JFU2" s="2"/>
      <c r="JFV2" s="2"/>
      <c r="JFW2" s="2"/>
      <c r="JFX2" s="2"/>
      <c r="JFY2" s="2"/>
      <c r="JFZ2" s="2"/>
      <c r="JGA2" s="2"/>
      <c r="JGB2" s="2"/>
      <c r="JGC2" s="2"/>
      <c r="JGD2" s="2"/>
      <c r="JGE2" s="2"/>
      <c r="JGF2" s="2"/>
      <c r="JGG2" s="2"/>
      <c r="JGH2" s="2"/>
      <c r="JGI2" s="2"/>
      <c r="JGJ2" s="2"/>
      <c r="JGK2" s="2"/>
      <c r="JGL2" s="2"/>
      <c r="JGM2" s="2"/>
      <c r="JGN2" s="2"/>
      <c r="JGO2" s="2"/>
      <c r="JGP2" s="2"/>
      <c r="JGQ2" s="2"/>
      <c r="JGR2" s="2"/>
      <c r="JGS2" s="2"/>
      <c r="JGT2" s="2"/>
      <c r="JGU2" s="2"/>
      <c r="JGV2" s="2"/>
      <c r="JGW2" s="2"/>
      <c r="JGX2" s="2"/>
      <c r="JGY2" s="2"/>
      <c r="JGZ2" s="2"/>
      <c r="JHA2" s="2"/>
      <c r="JHB2" s="2"/>
      <c r="JHC2" s="2"/>
      <c r="JHD2" s="2"/>
      <c r="JHE2" s="2"/>
      <c r="JHF2" s="2"/>
      <c r="JHG2" s="2"/>
      <c r="JHH2" s="2"/>
      <c r="JHI2" s="2"/>
      <c r="JHJ2" s="2"/>
      <c r="JHK2" s="2"/>
      <c r="JHL2" s="2"/>
      <c r="JHM2" s="2"/>
      <c r="JHN2" s="2"/>
      <c r="JHO2" s="2"/>
      <c r="JHP2" s="2"/>
      <c r="JHQ2" s="2"/>
      <c r="JHR2" s="2"/>
      <c r="JHS2" s="2"/>
      <c r="JHT2" s="2"/>
      <c r="JHU2" s="2"/>
      <c r="JHV2" s="2"/>
      <c r="JHW2" s="2"/>
      <c r="JHX2" s="2"/>
      <c r="JHY2" s="2"/>
      <c r="JHZ2" s="2"/>
      <c r="JIA2" s="2"/>
      <c r="JIB2" s="2"/>
      <c r="JIC2" s="2"/>
      <c r="JID2" s="2"/>
      <c r="JIE2" s="2"/>
      <c r="JIF2" s="2"/>
      <c r="JIG2" s="2"/>
      <c r="JIH2" s="2"/>
      <c r="JII2" s="2"/>
      <c r="JIJ2" s="2"/>
      <c r="JIK2" s="2"/>
      <c r="JIL2" s="2"/>
      <c r="JIM2" s="2"/>
      <c r="JIN2" s="2"/>
      <c r="JIO2" s="2"/>
      <c r="JIP2" s="2"/>
      <c r="JIQ2" s="2"/>
      <c r="JIR2" s="2"/>
      <c r="JIS2" s="2"/>
      <c r="JIT2" s="2"/>
      <c r="JIU2" s="2"/>
      <c r="JIV2" s="2"/>
      <c r="JIW2" s="2"/>
      <c r="JIX2" s="2"/>
      <c r="JIY2" s="2"/>
      <c r="JIZ2" s="2"/>
      <c r="JJA2" s="2"/>
      <c r="JJB2" s="2"/>
      <c r="JJC2" s="2"/>
      <c r="JJD2" s="2"/>
      <c r="JJE2" s="2"/>
      <c r="JJF2" s="2"/>
      <c r="JJG2" s="2"/>
      <c r="JJH2" s="2"/>
      <c r="JJI2" s="2"/>
      <c r="JJJ2" s="2"/>
      <c r="JJK2" s="2"/>
      <c r="JJL2" s="2"/>
      <c r="JJM2" s="2"/>
      <c r="JJN2" s="2"/>
      <c r="JJO2" s="2"/>
      <c r="JJP2" s="2"/>
      <c r="JJQ2" s="2"/>
      <c r="JJR2" s="2"/>
      <c r="JJS2" s="2"/>
      <c r="JJT2" s="2"/>
      <c r="JJU2" s="2"/>
      <c r="JJV2" s="2"/>
      <c r="JJW2" s="2"/>
      <c r="JJX2" s="2"/>
      <c r="JJY2" s="2"/>
      <c r="JJZ2" s="2"/>
      <c r="JKA2" s="2"/>
      <c r="JKB2" s="2"/>
      <c r="JKC2" s="2"/>
      <c r="JKD2" s="2"/>
      <c r="JKE2" s="2"/>
      <c r="JKF2" s="2"/>
      <c r="JKG2" s="2"/>
      <c r="JKH2" s="2"/>
      <c r="JKI2" s="2"/>
      <c r="JKJ2" s="2"/>
      <c r="JKK2" s="2"/>
      <c r="JKL2" s="2"/>
      <c r="JKM2" s="2"/>
      <c r="JKN2" s="2"/>
      <c r="JKO2" s="2"/>
      <c r="JKP2" s="2"/>
      <c r="JKQ2" s="2"/>
      <c r="JKR2" s="2"/>
      <c r="JKS2" s="2"/>
      <c r="JKT2" s="2"/>
      <c r="JKU2" s="2"/>
      <c r="JKV2" s="2"/>
      <c r="JKW2" s="2"/>
      <c r="JKX2" s="2"/>
      <c r="JKY2" s="2"/>
      <c r="JKZ2" s="2"/>
      <c r="JLA2" s="2"/>
      <c r="JLB2" s="2"/>
      <c r="JLC2" s="2"/>
      <c r="JLD2" s="2"/>
      <c r="JLE2" s="2"/>
      <c r="JLF2" s="2"/>
      <c r="JLG2" s="2"/>
      <c r="JLH2" s="2"/>
      <c r="JLI2" s="2"/>
      <c r="JLJ2" s="2"/>
      <c r="JLK2" s="2"/>
      <c r="JLL2" s="2"/>
      <c r="JLM2" s="2"/>
      <c r="JLN2" s="2"/>
      <c r="JLO2" s="2"/>
      <c r="JLP2" s="2"/>
      <c r="JLQ2" s="2"/>
      <c r="JLR2" s="2"/>
      <c r="JLS2" s="2"/>
      <c r="JLT2" s="2"/>
      <c r="JLU2" s="2"/>
      <c r="JLV2" s="2"/>
      <c r="JLW2" s="2"/>
      <c r="JLX2" s="2"/>
      <c r="JLY2" s="2"/>
      <c r="JLZ2" s="2"/>
      <c r="JMA2" s="2"/>
      <c r="JMB2" s="2"/>
      <c r="JMC2" s="2"/>
      <c r="JMD2" s="2"/>
      <c r="JME2" s="2"/>
      <c r="JMF2" s="2"/>
      <c r="JMG2" s="2"/>
      <c r="JMH2" s="2"/>
      <c r="JMI2" s="2"/>
      <c r="JMJ2" s="2"/>
      <c r="JMK2" s="2"/>
      <c r="JML2" s="2"/>
      <c r="JMM2" s="2"/>
      <c r="JMN2" s="2"/>
      <c r="JMO2" s="2"/>
      <c r="JMP2" s="2"/>
      <c r="JMQ2" s="2"/>
      <c r="JMR2" s="2"/>
      <c r="JMS2" s="2"/>
      <c r="JMT2" s="2"/>
      <c r="JMU2" s="2"/>
      <c r="JMV2" s="2"/>
      <c r="JMW2" s="2"/>
      <c r="JMX2" s="2"/>
      <c r="JMY2" s="2"/>
      <c r="JMZ2" s="2"/>
      <c r="JNA2" s="2"/>
      <c r="JNB2" s="2"/>
      <c r="JNC2" s="2"/>
      <c r="JND2" s="2"/>
      <c r="JNE2" s="2"/>
      <c r="JNF2" s="2"/>
      <c r="JNG2" s="2"/>
      <c r="JNH2" s="2"/>
      <c r="JNI2" s="2"/>
      <c r="JNJ2" s="2"/>
      <c r="JNK2" s="2"/>
      <c r="JNL2" s="2"/>
      <c r="JNM2" s="2"/>
      <c r="JNN2" s="2"/>
      <c r="JNO2" s="2"/>
      <c r="JNP2" s="2"/>
      <c r="JNQ2" s="2"/>
      <c r="JNR2" s="2"/>
      <c r="JNS2" s="2"/>
      <c r="JNT2" s="2"/>
      <c r="JNU2" s="2"/>
      <c r="JNV2" s="2"/>
      <c r="JNW2" s="2"/>
      <c r="JNX2" s="2"/>
      <c r="JNY2" s="2"/>
      <c r="JNZ2" s="2"/>
      <c r="JOA2" s="2"/>
      <c r="JOB2" s="2"/>
      <c r="JOC2" s="2"/>
      <c r="JOD2" s="2"/>
      <c r="JOE2" s="2"/>
      <c r="JOF2" s="2"/>
      <c r="JOG2" s="2"/>
      <c r="JOH2" s="2"/>
      <c r="JOI2" s="2"/>
      <c r="JOJ2" s="2"/>
      <c r="JOK2" s="2"/>
      <c r="JOL2" s="2"/>
      <c r="JOM2" s="2"/>
      <c r="JON2" s="2"/>
      <c r="JOO2" s="2"/>
      <c r="JOP2" s="2"/>
      <c r="JOQ2" s="2"/>
      <c r="JOR2" s="2"/>
      <c r="JOS2" s="2"/>
      <c r="JOT2" s="2"/>
      <c r="JOU2" s="2"/>
      <c r="JOV2" s="2"/>
      <c r="JOW2" s="2"/>
      <c r="JOX2" s="2"/>
      <c r="JOY2" s="2"/>
      <c r="JOZ2" s="2"/>
      <c r="JPA2" s="2"/>
      <c r="JPB2" s="2"/>
      <c r="JPC2" s="2"/>
      <c r="JPD2" s="2"/>
      <c r="JPE2" s="2"/>
      <c r="JPF2" s="2"/>
      <c r="JPG2" s="2"/>
      <c r="JPH2" s="2"/>
      <c r="JPI2" s="2"/>
      <c r="JPJ2" s="2"/>
      <c r="JPK2" s="2"/>
      <c r="JPL2" s="2"/>
      <c r="JPM2" s="2"/>
      <c r="JPN2" s="2"/>
      <c r="JPO2" s="2"/>
      <c r="JPP2" s="2"/>
      <c r="JPQ2" s="2"/>
      <c r="JPR2" s="2"/>
      <c r="JPS2" s="2"/>
      <c r="JPT2" s="2"/>
      <c r="JPU2" s="2"/>
      <c r="JPV2" s="2"/>
      <c r="JPW2" s="2"/>
      <c r="JPX2" s="2"/>
      <c r="JPY2" s="2"/>
      <c r="JPZ2" s="2"/>
      <c r="JQA2" s="2"/>
      <c r="JQB2" s="2"/>
      <c r="JQC2" s="2"/>
      <c r="JQD2" s="2"/>
      <c r="JQE2" s="2"/>
      <c r="JQF2" s="2"/>
      <c r="JQG2" s="2"/>
      <c r="JQH2" s="2"/>
      <c r="JQI2" s="2"/>
      <c r="JQJ2" s="2"/>
      <c r="JQK2" s="2"/>
      <c r="JQL2" s="2"/>
      <c r="JQM2" s="2"/>
      <c r="JQN2" s="2"/>
      <c r="JQO2" s="2"/>
      <c r="JQP2" s="2"/>
      <c r="JQQ2" s="2"/>
      <c r="JQR2" s="2"/>
      <c r="JQS2" s="2"/>
      <c r="JQT2" s="2"/>
      <c r="JQU2" s="2"/>
      <c r="JQV2" s="2"/>
      <c r="JQW2" s="2"/>
      <c r="JQX2" s="2"/>
      <c r="JQY2" s="2"/>
      <c r="JQZ2" s="2"/>
      <c r="JRA2" s="2"/>
      <c r="JRB2" s="2"/>
      <c r="JRC2" s="2"/>
      <c r="JRD2" s="2"/>
      <c r="JRE2" s="2"/>
      <c r="JRF2" s="2"/>
      <c r="JRG2" s="2"/>
      <c r="JRH2" s="2"/>
      <c r="JRI2" s="2"/>
      <c r="JRJ2" s="2"/>
      <c r="JRK2" s="2"/>
      <c r="JRL2" s="2"/>
      <c r="JRM2" s="2"/>
      <c r="JRN2" s="2"/>
      <c r="JRO2" s="2"/>
      <c r="JRP2" s="2"/>
      <c r="JRQ2" s="2"/>
      <c r="JRR2" s="2"/>
      <c r="JRS2" s="2"/>
      <c r="JRT2" s="2"/>
      <c r="JRU2" s="2"/>
      <c r="JRV2" s="2"/>
      <c r="JRW2" s="2"/>
      <c r="JRX2" s="2"/>
      <c r="JRY2" s="2"/>
      <c r="JRZ2" s="2"/>
      <c r="JSA2" s="2"/>
      <c r="JSB2" s="2"/>
      <c r="JSC2" s="2"/>
      <c r="JSD2" s="2"/>
      <c r="JSE2" s="2"/>
      <c r="JSF2" s="2"/>
      <c r="JSG2" s="2"/>
      <c r="JSH2" s="2"/>
      <c r="JSI2" s="2"/>
      <c r="JSJ2" s="2"/>
      <c r="JSK2" s="2"/>
      <c r="JSL2" s="2"/>
      <c r="JSM2" s="2"/>
      <c r="JSN2" s="2"/>
      <c r="JSO2" s="2"/>
      <c r="JSP2" s="2"/>
      <c r="JSQ2" s="2"/>
      <c r="JSR2" s="2"/>
      <c r="JSS2" s="2"/>
      <c r="JST2" s="2"/>
      <c r="JSU2" s="2"/>
      <c r="JSV2" s="2"/>
      <c r="JSW2" s="2"/>
      <c r="JSX2" s="2"/>
      <c r="JSY2" s="2"/>
      <c r="JSZ2" s="2"/>
      <c r="JTA2" s="2"/>
      <c r="JTB2" s="2"/>
      <c r="JTC2" s="2"/>
      <c r="JTD2" s="2"/>
      <c r="JTE2" s="2"/>
      <c r="JTF2" s="2"/>
      <c r="JTG2" s="2"/>
      <c r="JTH2" s="2"/>
      <c r="JTI2" s="2"/>
      <c r="JTJ2" s="2"/>
      <c r="JTK2" s="2"/>
      <c r="JTL2" s="2"/>
      <c r="JTM2" s="2"/>
      <c r="JTN2" s="2"/>
      <c r="JTO2" s="2"/>
      <c r="JTP2" s="2"/>
      <c r="JTQ2" s="2"/>
      <c r="JTR2" s="2"/>
      <c r="JTS2" s="2"/>
      <c r="JTT2" s="2"/>
      <c r="JTU2" s="2"/>
      <c r="JTV2" s="2"/>
      <c r="JTW2" s="2"/>
      <c r="JTX2" s="2"/>
      <c r="JTY2" s="2"/>
      <c r="JTZ2" s="2"/>
      <c r="JUA2" s="2"/>
      <c r="JUB2" s="2"/>
      <c r="JUC2" s="2"/>
      <c r="JUD2" s="2"/>
      <c r="JUE2" s="2"/>
      <c r="JUF2" s="2"/>
      <c r="JUG2" s="2"/>
      <c r="JUH2" s="2"/>
      <c r="JUI2" s="2"/>
      <c r="JUJ2" s="2"/>
      <c r="JUK2" s="2"/>
      <c r="JUL2" s="2"/>
      <c r="JUM2" s="2"/>
      <c r="JUN2" s="2"/>
      <c r="JUO2" s="2"/>
      <c r="JUP2" s="2"/>
      <c r="JUQ2" s="2"/>
      <c r="JUR2" s="2"/>
      <c r="JUS2" s="2"/>
      <c r="JUT2" s="2"/>
      <c r="JUU2" s="2"/>
      <c r="JUV2" s="2"/>
      <c r="JUW2" s="2"/>
      <c r="JUX2" s="2"/>
      <c r="JUY2" s="2"/>
      <c r="JUZ2" s="2"/>
      <c r="JVA2" s="2"/>
      <c r="JVB2" s="2"/>
      <c r="JVC2" s="2"/>
      <c r="JVD2" s="2"/>
      <c r="JVE2" s="2"/>
      <c r="JVF2" s="2"/>
      <c r="JVG2" s="2"/>
      <c r="JVH2" s="2"/>
      <c r="JVI2" s="2"/>
      <c r="JVJ2" s="2"/>
      <c r="JVK2" s="2"/>
      <c r="JVL2" s="2"/>
      <c r="JVM2" s="2"/>
      <c r="JVN2" s="2"/>
      <c r="JVO2" s="2"/>
      <c r="JVP2" s="2"/>
      <c r="JVQ2" s="2"/>
      <c r="JVR2" s="2"/>
      <c r="JVS2" s="2"/>
      <c r="JVT2" s="2"/>
      <c r="JVU2" s="2"/>
      <c r="JVV2" s="2"/>
      <c r="JVW2" s="2"/>
      <c r="JVX2" s="2"/>
      <c r="JVY2" s="2"/>
      <c r="JVZ2" s="2"/>
      <c r="JWA2" s="2"/>
      <c r="JWB2" s="2"/>
      <c r="JWC2" s="2"/>
      <c r="JWD2" s="2"/>
      <c r="JWE2" s="2"/>
      <c r="JWF2" s="2"/>
      <c r="JWG2" s="2"/>
      <c r="JWH2" s="2"/>
      <c r="JWI2" s="2"/>
      <c r="JWJ2" s="2"/>
      <c r="JWK2" s="2"/>
      <c r="JWL2" s="2"/>
      <c r="JWM2" s="2"/>
      <c r="JWN2" s="2"/>
      <c r="JWO2" s="2"/>
      <c r="JWP2" s="2"/>
      <c r="JWQ2" s="2"/>
      <c r="JWR2" s="2"/>
      <c r="JWS2" s="2"/>
      <c r="JWT2" s="2"/>
      <c r="JWU2" s="2"/>
      <c r="JWV2" s="2"/>
      <c r="JWW2" s="2"/>
      <c r="JWX2" s="2"/>
      <c r="JWY2" s="2"/>
      <c r="JWZ2" s="2"/>
      <c r="JXA2" s="2"/>
      <c r="JXB2" s="2"/>
      <c r="JXC2" s="2"/>
      <c r="JXD2" s="2"/>
      <c r="JXE2" s="2"/>
      <c r="JXF2" s="2"/>
      <c r="JXG2" s="2"/>
      <c r="JXH2" s="2"/>
      <c r="JXI2" s="2"/>
      <c r="JXJ2" s="2"/>
      <c r="JXK2" s="2"/>
      <c r="JXL2" s="2"/>
      <c r="JXM2" s="2"/>
      <c r="JXN2" s="2"/>
      <c r="JXO2" s="2"/>
      <c r="JXP2" s="2"/>
      <c r="JXQ2" s="2"/>
      <c r="JXR2" s="2"/>
      <c r="JXS2" s="2"/>
      <c r="JXT2" s="2"/>
      <c r="JXU2" s="2"/>
      <c r="JXV2" s="2"/>
      <c r="JXW2" s="2"/>
      <c r="JXX2" s="2"/>
      <c r="JXY2" s="2"/>
      <c r="JXZ2" s="2"/>
      <c r="JYA2" s="2"/>
      <c r="JYB2" s="2"/>
      <c r="JYC2" s="2"/>
      <c r="JYD2" s="2"/>
      <c r="JYE2" s="2"/>
      <c r="JYF2" s="2"/>
      <c r="JYG2" s="2"/>
      <c r="JYH2" s="2"/>
      <c r="JYI2" s="2"/>
      <c r="JYJ2" s="2"/>
      <c r="JYK2" s="2"/>
      <c r="JYL2" s="2"/>
      <c r="JYM2" s="2"/>
      <c r="JYN2" s="2"/>
      <c r="JYO2" s="2"/>
      <c r="JYP2" s="2"/>
      <c r="JYQ2" s="2"/>
      <c r="JYR2" s="2"/>
      <c r="JYS2" s="2"/>
      <c r="JYT2" s="2"/>
      <c r="JYU2" s="2"/>
      <c r="JYV2" s="2"/>
      <c r="JYW2" s="2"/>
      <c r="JYX2" s="2"/>
      <c r="JYY2" s="2"/>
      <c r="JYZ2" s="2"/>
      <c r="JZA2" s="2"/>
      <c r="JZB2" s="2"/>
      <c r="JZC2" s="2"/>
      <c r="JZD2" s="2"/>
      <c r="JZE2" s="2"/>
      <c r="JZF2" s="2"/>
      <c r="JZG2" s="2"/>
      <c r="JZH2" s="2"/>
      <c r="JZI2" s="2"/>
      <c r="JZJ2" s="2"/>
      <c r="JZK2" s="2"/>
      <c r="JZL2" s="2"/>
      <c r="JZM2" s="2"/>
      <c r="JZN2" s="2"/>
      <c r="JZO2" s="2"/>
      <c r="JZP2" s="2"/>
      <c r="JZQ2" s="2"/>
      <c r="JZR2" s="2"/>
      <c r="JZS2" s="2"/>
      <c r="JZT2" s="2"/>
      <c r="JZU2" s="2"/>
      <c r="JZV2" s="2"/>
      <c r="JZW2" s="2"/>
      <c r="JZX2" s="2"/>
      <c r="JZY2" s="2"/>
      <c r="JZZ2" s="2"/>
      <c r="KAA2" s="2"/>
      <c r="KAB2" s="2"/>
      <c r="KAC2" s="2"/>
      <c r="KAD2" s="2"/>
      <c r="KAE2" s="2"/>
      <c r="KAF2" s="2"/>
      <c r="KAG2" s="2"/>
      <c r="KAH2" s="2"/>
      <c r="KAI2" s="2"/>
      <c r="KAJ2" s="2"/>
      <c r="KAK2" s="2"/>
      <c r="KAL2" s="2"/>
      <c r="KAM2" s="2"/>
      <c r="KAN2" s="2"/>
      <c r="KAO2" s="2"/>
      <c r="KAP2" s="2"/>
      <c r="KAQ2" s="2"/>
      <c r="KAR2" s="2"/>
      <c r="KAS2" s="2"/>
      <c r="KAT2" s="2"/>
      <c r="KAU2" s="2"/>
      <c r="KAV2" s="2"/>
      <c r="KAW2" s="2"/>
      <c r="KAX2" s="2"/>
      <c r="KAY2" s="2"/>
      <c r="KAZ2" s="2"/>
      <c r="KBA2" s="2"/>
      <c r="KBB2" s="2"/>
      <c r="KBC2" s="2"/>
      <c r="KBD2" s="2"/>
      <c r="KBE2" s="2"/>
      <c r="KBF2" s="2"/>
      <c r="KBG2" s="2"/>
      <c r="KBH2" s="2"/>
      <c r="KBI2" s="2"/>
      <c r="KBJ2" s="2"/>
      <c r="KBK2" s="2"/>
      <c r="KBL2" s="2"/>
      <c r="KBM2" s="2"/>
      <c r="KBN2" s="2"/>
      <c r="KBO2" s="2"/>
      <c r="KBP2" s="2"/>
      <c r="KBQ2" s="2"/>
      <c r="KBR2" s="2"/>
      <c r="KBS2" s="2"/>
      <c r="KBT2" s="2"/>
      <c r="KBU2" s="2"/>
      <c r="KBV2" s="2"/>
      <c r="KBW2" s="2"/>
      <c r="KBX2" s="2"/>
      <c r="KBY2" s="2"/>
      <c r="KBZ2" s="2"/>
      <c r="KCA2" s="2"/>
      <c r="KCB2" s="2"/>
      <c r="KCC2" s="2"/>
      <c r="KCD2" s="2"/>
      <c r="KCE2" s="2"/>
      <c r="KCF2" s="2"/>
      <c r="KCG2" s="2"/>
      <c r="KCH2" s="2"/>
      <c r="KCI2" s="2"/>
      <c r="KCJ2" s="2"/>
      <c r="KCK2" s="2"/>
      <c r="KCL2" s="2"/>
      <c r="KCM2" s="2"/>
      <c r="KCN2" s="2"/>
      <c r="KCO2" s="2"/>
      <c r="KCP2" s="2"/>
      <c r="KCQ2" s="2"/>
      <c r="KCR2" s="2"/>
      <c r="KCS2" s="2"/>
      <c r="KCT2" s="2"/>
      <c r="KCU2" s="2"/>
      <c r="KCV2" s="2"/>
      <c r="KCW2" s="2"/>
      <c r="KCX2" s="2"/>
      <c r="KCY2" s="2"/>
      <c r="KCZ2" s="2"/>
      <c r="KDA2" s="2"/>
      <c r="KDB2" s="2"/>
      <c r="KDC2" s="2"/>
      <c r="KDD2" s="2"/>
      <c r="KDE2" s="2"/>
      <c r="KDF2" s="2"/>
      <c r="KDG2" s="2"/>
      <c r="KDH2" s="2"/>
      <c r="KDI2" s="2"/>
      <c r="KDJ2" s="2"/>
      <c r="KDK2" s="2"/>
      <c r="KDL2" s="2"/>
      <c r="KDM2" s="2"/>
      <c r="KDN2" s="2"/>
      <c r="KDO2" s="2"/>
      <c r="KDP2" s="2"/>
      <c r="KDQ2" s="2"/>
      <c r="KDR2" s="2"/>
      <c r="KDS2" s="2"/>
      <c r="KDT2" s="2"/>
      <c r="KDU2" s="2"/>
      <c r="KDV2" s="2"/>
      <c r="KDW2" s="2"/>
      <c r="KDX2" s="2"/>
      <c r="KDY2" s="2"/>
      <c r="KDZ2" s="2"/>
      <c r="KEA2" s="2"/>
      <c r="KEB2" s="2"/>
      <c r="KEC2" s="2"/>
      <c r="KED2" s="2"/>
      <c r="KEE2" s="2"/>
      <c r="KEF2" s="2"/>
      <c r="KEG2" s="2"/>
      <c r="KEH2" s="2"/>
      <c r="KEI2" s="2"/>
      <c r="KEJ2" s="2"/>
      <c r="KEK2" s="2"/>
      <c r="KEL2" s="2"/>
      <c r="KEM2" s="2"/>
      <c r="KEN2" s="2"/>
      <c r="KEO2" s="2"/>
      <c r="KEP2" s="2"/>
      <c r="KEQ2" s="2"/>
      <c r="KER2" s="2"/>
      <c r="KES2" s="2"/>
      <c r="KET2" s="2"/>
      <c r="KEU2" s="2"/>
      <c r="KEV2" s="2"/>
      <c r="KEW2" s="2"/>
      <c r="KEX2" s="2"/>
      <c r="KEY2" s="2"/>
      <c r="KEZ2" s="2"/>
      <c r="KFA2" s="2"/>
      <c r="KFB2" s="2"/>
      <c r="KFC2" s="2"/>
      <c r="KFD2" s="2"/>
      <c r="KFE2" s="2"/>
      <c r="KFF2" s="2"/>
      <c r="KFG2" s="2"/>
      <c r="KFH2" s="2"/>
      <c r="KFI2" s="2"/>
      <c r="KFJ2" s="2"/>
      <c r="KFK2" s="2"/>
      <c r="KFL2" s="2"/>
      <c r="KFM2" s="2"/>
      <c r="KFN2" s="2"/>
      <c r="KFO2" s="2"/>
      <c r="KFP2" s="2"/>
      <c r="KFQ2" s="2"/>
      <c r="KFR2" s="2"/>
      <c r="KFS2" s="2"/>
      <c r="KFT2" s="2"/>
      <c r="KFU2" s="2"/>
      <c r="KFV2" s="2"/>
      <c r="KFW2" s="2"/>
      <c r="KFX2" s="2"/>
      <c r="KFY2" s="2"/>
      <c r="KFZ2" s="2"/>
      <c r="KGA2" s="2"/>
      <c r="KGB2" s="2"/>
      <c r="KGC2" s="2"/>
      <c r="KGD2" s="2"/>
      <c r="KGE2" s="2"/>
      <c r="KGF2" s="2"/>
      <c r="KGG2" s="2"/>
      <c r="KGH2" s="2"/>
      <c r="KGI2" s="2"/>
      <c r="KGJ2" s="2"/>
      <c r="KGK2" s="2"/>
      <c r="KGL2" s="2"/>
      <c r="KGM2" s="2"/>
      <c r="KGN2" s="2"/>
      <c r="KGO2" s="2"/>
      <c r="KGP2" s="2"/>
      <c r="KGQ2" s="2"/>
      <c r="KGR2" s="2"/>
      <c r="KGS2" s="2"/>
      <c r="KGT2" s="2"/>
      <c r="KGU2" s="2"/>
      <c r="KGV2" s="2"/>
      <c r="KGW2" s="2"/>
      <c r="KGX2" s="2"/>
      <c r="KGY2" s="2"/>
      <c r="KGZ2" s="2"/>
      <c r="KHA2" s="2"/>
      <c r="KHB2" s="2"/>
      <c r="KHC2" s="2"/>
      <c r="KHD2" s="2"/>
      <c r="KHE2" s="2"/>
      <c r="KHF2" s="2"/>
      <c r="KHG2" s="2"/>
      <c r="KHH2" s="2"/>
      <c r="KHI2" s="2"/>
      <c r="KHJ2" s="2"/>
      <c r="KHK2" s="2"/>
      <c r="KHL2" s="2"/>
      <c r="KHM2" s="2"/>
      <c r="KHN2" s="2"/>
      <c r="KHO2" s="2"/>
      <c r="KHP2" s="2"/>
      <c r="KHQ2" s="2"/>
      <c r="KHR2" s="2"/>
      <c r="KHS2" s="2"/>
      <c r="KHT2" s="2"/>
      <c r="KHU2" s="2"/>
      <c r="KHV2" s="2"/>
      <c r="KHW2" s="2"/>
      <c r="KHX2" s="2"/>
      <c r="KHY2" s="2"/>
      <c r="KHZ2" s="2"/>
      <c r="KIA2" s="2"/>
      <c r="KIB2" s="2"/>
      <c r="KIC2" s="2"/>
      <c r="KID2" s="2"/>
      <c r="KIE2" s="2"/>
      <c r="KIF2" s="2"/>
      <c r="KIG2" s="2"/>
      <c r="KIH2" s="2"/>
      <c r="KII2" s="2"/>
      <c r="KIJ2" s="2"/>
      <c r="KIK2" s="2"/>
      <c r="KIL2" s="2"/>
      <c r="KIM2" s="2"/>
      <c r="KIN2" s="2"/>
      <c r="KIO2" s="2"/>
      <c r="KIP2" s="2"/>
      <c r="KIQ2" s="2"/>
      <c r="KIR2" s="2"/>
      <c r="KIS2" s="2"/>
      <c r="KIT2" s="2"/>
      <c r="KIU2" s="2"/>
      <c r="KIV2" s="2"/>
      <c r="KIW2" s="2"/>
      <c r="KIX2" s="2"/>
      <c r="KIY2" s="2"/>
      <c r="KIZ2" s="2"/>
      <c r="KJA2" s="2"/>
      <c r="KJB2" s="2"/>
      <c r="KJC2" s="2"/>
      <c r="KJD2" s="2"/>
      <c r="KJE2" s="2"/>
      <c r="KJF2" s="2"/>
      <c r="KJG2" s="2"/>
      <c r="KJH2" s="2"/>
      <c r="KJI2" s="2"/>
      <c r="KJJ2" s="2"/>
      <c r="KJK2" s="2"/>
      <c r="KJL2" s="2"/>
      <c r="KJM2" s="2"/>
      <c r="KJN2" s="2"/>
      <c r="KJO2" s="2"/>
      <c r="KJP2" s="2"/>
      <c r="KJQ2" s="2"/>
      <c r="KJR2" s="2"/>
      <c r="KJS2" s="2"/>
      <c r="KJT2" s="2"/>
      <c r="KJU2" s="2"/>
      <c r="KJV2" s="2"/>
      <c r="KJW2" s="2"/>
      <c r="KJX2" s="2"/>
      <c r="KJY2" s="2"/>
      <c r="KJZ2" s="2"/>
      <c r="KKA2" s="2"/>
      <c r="KKB2" s="2"/>
      <c r="KKC2" s="2"/>
      <c r="KKD2" s="2"/>
      <c r="KKE2" s="2"/>
      <c r="KKF2" s="2"/>
      <c r="KKG2" s="2"/>
      <c r="KKH2" s="2"/>
      <c r="KKI2" s="2"/>
      <c r="KKJ2" s="2"/>
      <c r="KKK2" s="2"/>
      <c r="KKL2" s="2"/>
      <c r="KKM2" s="2"/>
      <c r="KKN2" s="2"/>
      <c r="KKO2" s="2"/>
      <c r="KKP2" s="2"/>
      <c r="KKQ2" s="2"/>
      <c r="KKR2" s="2"/>
      <c r="KKS2" s="2"/>
      <c r="KKT2" s="2"/>
      <c r="KKU2" s="2"/>
      <c r="KKV2" s="2"/>
      <c r="KKW2" s="2"/>
      <c r="KKX2" s="2"/>
      <c r="KKY2" s="2"/>
      <c r="KKZ2" s="2"/>
      <c r="KLA2" s="2"/>
      <c r="KLB2" s="2"/>
      <c r="KLC2" s="2"/>
      <c r="KLD2" s="2"/>
      <c r="KLE2" s="2"/>
      <c r="KLF2" s="2"/>
      <c r="KLG2" s="2"/>
      <c r="KLH2" s="2"/>
      <c r="KLI2" s="2"/>
      <c r="KLJ2" s="2"/>
      <c r="KLK2" s="2"/>
      <c r="KLL2" s="2"/>
      <c r="KLM2" s="2"/>
      <c r="KLN2" s="2"/>
      <c r="KLO2" s="2"/>
      <c r="KLP2" s="2"/>
      <c r="KLQ2" s="2"/>
      <c r="KLR2" s="2"/>
      <c r="KLS2" s="2"/>
      <c r="KLT2" s="2"/>
      <c r="KLU2" s="2"/>
      <c r="KLV2" s="2"/>
      <c r="KLW2" s="2"/>
      <c r="KLX2" s="2"/>
      <c r="KLY2" s="2"/>
      <c r="KLZ2" s="2"/>
      <c r="KMA2" s="2"/>
      <c r="KMB2" s="2"/>
      <c r="KMC2" s="2"/>
      <c r="KMD2" s="2"/>
      <c r="KME2" s="2"/>
      <c r="KMF2" s="2"/>
      <c r="KMG2" s="2"/>
      <c r="KMH2" s="2"/>
      <c r="KMI2" s="2"/>
      <c r="KMJ2" s="2"/>
      <c r="KMK2" s="2"/>
      <c r="KML2" s="2"/>
      <c r="KMM2" s="2"/>
      <c r="KMN2" s="2"/>
      <c r="KMO2" s="2"/>
      <c r="KMP2" s="2"/>
      <c r="KMQ2" s="2"/>
      <c r="KMR2" s="2"/>
      <c r="KMS2" s="2"/>
      <c r="KMT2" s="2"/>
      <c r="KMU2" s="2"/>
      <c r="KMV2" s="2"/>
      <c r="KMW2" s="2"/>
      <c r="KMX2" s="2"/>
      <c r="KMY2" s="2"/>
      <c r="KMZ2" s="2"/>
      <c r="KNA2" s="2"/>
      <c r="KNB2" s="2"/>
      <c r="KNC2" s="2"/>
      <c r="KND2" s="2"/>
      <c r="KNE2" s="2"/>
      <c r="KNF2" s="2"/>
      <c r="KNG2" s="2"/>
      <c r="KNH2" s="2"/>
      <c r="KNI2" s="2"/>
      <c r="KNJ2" s="2"/>
      <c r="KNK2" s="2"/>
      <c r="KNL2" s="2"/>
      <c r="KNM2" s="2"/>
      <c r="KNN2" s="2"/>
      <c r="KNO2" s="2"/>
      <c r="KNP2" s="2"/>
      <c r="KNQ2" s="2"/>
      <c r="KNR2" s="2"/>
      <c r="KNS2" s="2"/>
      <c r="KNT2" s="2"/>
      <c r="KNU2" s="2"/>
      <c r="KNV2" s="2"/>
      <c r="KNW2" s="2"/>
      <c r="KNX2" s="2"/>
      <c r="KNY2" s="2"/>
      <c r="KNZ2" s="2"/>
      <c r="KOA2" s="2"/>
      <c r="KOB2" s="2"/>
      <c r="KOC2" s="2"/>
      <c r="KOD2" s="2"/>
      <c r="KOE2" s="2"/>
      <c r="KOF2" s="2"/>
      <c r="KOG2" s="2"/>
      <c r="KOH2" s="2"/>
      <c r="KOI2" s="2"/>
      <c r="KOJ2" s="2"/>
      <c r="KOK2" s="2"/>
      <c r="KOL2" s="2"/>
      <c r="KOM2" s="2"/>
      <c r="KON2" s="2"/>
      <c r="KOO2" s="2"/>
      <c r="KOP2" s="2"/>
      <c r="KOQ2" s="2"/>
      <c r="KOR2" s="2"/>
      <c r="KOS2" s="2"/>
      <c r="KOT2" s="2"/>
      <c r="KOU2" s="2"/>
      <c r="KOV2" s="2"/>
      <c r="KOW2" s="2"/>
      <c r="KOX2" s="2"/>
      <c r="KOY2" s="2"/>
      <c r="KOZ2" s="2"/>
      <c r="KPA2" s="2"/>
      <c r="KPB2" s="2"/>
      <c r="KPC2" s="2"/>
      <c r="KPD2" s="2"/>
      <c r="KPE2" s="2"/>
      <c r="KPF2" s="2"/>
      <c r="KPG2" s="2"/>
      <c r="KPH2" s="2"/>
      <c r="KPI2" s="2"/>
      <c r="KPJ2" s="2"/>
      <c r="KPK2" s="2"/>
      <c r="KPL2" s="2"/>
      <c r="KPM2" s="2"/>
      <c r="KPN2" s="2"/>
      <c r="KPO2" s="2"/>
      <c r="KPP2" s="2"/>
      <c r="KPQ2" s="2"/>
      <c r="KPR2" s="2"/>
      <c r="KPS2" s="2"/>
      <c r="KPT2" s="2"/>
      <c r="KPU2" s="2"/>
      <c r="KPV2" s="2"/>
      <c r="KPW2" s="2"/>
      <c r="KPX2" s="2"/>
      <c r="KPY2" s="2"/>
      <c r="KPZ2" s="2"/>
      <c r="KQA2" s="2"/>
      <c r="KQB2" s="2"/>
      <c r="KQC2" s="2"/>
      <c r="KQD2" s="2"/>
      <c r="KQE2" s="2"/>
      <c r="KQF2" s="2"/>
      <c r="KQG2" s="2"/>
      <c r="KQH2" s="2"/>
      <c r="KQI2" s="2"/>
      <c r="KQJ2" s="2"/>
      <c r="KQK2" s="2"/>
      <c r="KQL2" s="2"/>
      <c r="KQM2" s="2"/>
      <c r="KQN2" s="2"/>
      <c r="KQO2" s="2"/>
      <c r="KQP2" s="2"/>
      <c r="KQQ2" s="2"/>
      <c r="KQR2" s="2"/>
      <c r="KQS2" s="2"/>
      <c r="KQT2" s="2"/>
      <c r="KQU2" s="2"/>
      <c r="KQV2" s="2"/>
      <c r="KQW2" s="2"/>
      <c r="KQX2" s="2"/>
      <c r="KQY2" s="2"/>
      <c r="KQZ2" s="2"/>
      <c r="KRA2" s="2"/>
      <c r="KRB2" s="2"/>
      <c r="KRC2" s="2"/>
      <c r="KRD2" s="2"/>
      <c r="KRE2" s="2"/>
      <c r="KRF2" s="2"/>
      <c r="KRG2" s="2"/>
      <c r="KRH2" s="2"/>
      <c r="KRI2" s="2"/>
      <c r="KRJ2" s="2"/>
      <c r="KRK2" s="2"/>
      <c r="KRL2" s="2"/>
      <c r="KRM2" s="2"/>
      <c r="KRN2" s="2"/>
      <c r="KRO2" s="2"/>
      <c r="KRP2" s="2"/>
      <c r="KRQ2" s="2"/>
      <c r="KRR2" s="2"/>
      <c r="KRS2" s="2"/>
      <c r="KRT2" s="2"/>
      <c r="KRU2" s="2"/>
      <c r="KRV2" s="2"/>
      <c r="KRW2" s="2"/>
      <c r="KRX2" s="2"/>
      <c r="KRY2" s="2"/>
      <c r="KRZ2" s="2"/>
      <c r="KSA2" s="2"/>
      <c r="KSB2" s="2"/>
      <c r="KSC2" s="2"/>
      <c r="KSD2" s="2"/>
      <c r="KSE2" s="2"/>
      <c r="KSF2" s="2"/>
      <c r="KSG2" s="2"/>
      <c r="KSH2" s="2"/>
      <c r="KSI2" s="2"/>
      <c r="KSJ2" s="2"/>
      <c r="KSK2" s="2"/>
      <c r="KSL2" s="2"/>
      <c r="KSM2" s="2"/>
      <c r="KSN2" s="2"/>
      <c r="KSO2" s="2"/>
      <c r="KSP2" s="2"/>
      <c r="KSQ2" s="2"/>
      <c r="KSR2" s="2"/>
      <c r="KSS2" s="2"/>
      <c r="KST2" s="2"/>
      <c r="KSU2" s="2"/>
      <c r="KSV2" s="2"/>
      <c r="KSW2" s="2"/>
      <c r="KSX2" s="2"/>
      <c r="KSY2" s="2"/>
      <c r="KSZ2" s="2"/>
      <c r="KTA2" s="2"/>
      <c r="KTB2" s="2"/>
      <c r="KTC2" s="2"/>
      <c r="KTD2" s="2"/>
      <c r="KTE2" s="2"/>
      <c r="KTF2" s="2"/>
      <c r="KTG2" s="2"/>
      <c r="KTH2" s="2"/>
      <c r="KTI2" s="2"/>
      <c r="KTJ2" s="2"/>
      <c r="KTK2" s="2"/>
      <c r="KTL2" s="2"/>
      <c r="KTM2" s="2"/>
      <c r="KTN2" s="2"/>
      <c r="KTO2" s="2"/>
      <c r="KTP2" s="2"/>
      <c r="KTQ2" s="2"/>
      <c r="KTR2" s="2"/>
      <c r="KTS2" s="2"/>
      <c r="KTT2" s="2"/>
      <c r="KTU2" s="2"/>
      <c r="KTV2" s="2"/>
      <c r="KTW2" s="2"/>
      <c r="KTX2" s="2"/>
      <c r="KTY2" s="2"/>
      <c r="KTZ2" s="2"/>
      <c r="KUA2" s="2"/>
      <c r="KUB2" s="2"/>
      <c r="KUC2" s="2"/>
      <c r="KUD2" s="2"/>
      <c r="KUE2" s="2"/>
      <c r="KUF2" s="2"/>
      <c r="KUG2" s="2"/>
      <c r="KUH2" s="2"/>
      <c r="KUI2" s="2"/>
      <c r="KUJ2" s="2"/>
      <c r="KUK2" s="2"/>
      <c r="KUL2" s="2"/>
      <c r="KUM2" s="2"/>
      <c r="KUN2" s="2"/>
      <c r="KUO2" s="2"/>
      <c r="KUP2" s="2"/>
      <c r="KUQ2" s="2"/>
      <c r="KUR2" s="2"/>
      <c r="KUS2" s="2"/>
      <c r="KUT2" s="2"/>
      <c r="KUU2" s="2"/>
      <c r="KUV2" s="2"/>
      <c r="KUW2" s="2"/>
      <c r="KUX2" s="2"/>
      <c r="KUY2" s="2"/>
      <c r="KUZ2" s="2"/>
      <c r="KVA2" s="2"/>
      <c r="KVB2" s="2"/>
      <c r="KVC2" s="2"/>
      <c r="KVD2" s="2"/>
      <c r="KVE2" s="2"/>
      <c r="KVF2" s="2"/>
      <c r="KVG2" s="2"/>
      <c r="KVH2" s="2"/>
      <c r="KVI2" s="2"/>
      <c r="KVJ2" s="2"/>
      <c r="KVK2" s="2"/>
      <c r="KVL2" s="2"/>
      <c r="KVM2" s="2"/>
      <c r="KVN2" s="2"/>
      <c r="KVO2" s="2"/>
      <c r="KVP2" s="2"/>
      <c r="KVQ2" s="2"/>
      <c r="KVR2" s="2"/>
      <c r="KVS2" s="2"/>
      <c r="KVT2" s="2"/>
      <c r="KVU2" s="2"/>
      <c r="KVV2" s="2"/>
      <c r="KVW2" s="2"/>
      <c r="KVX2" s="2"/>
      <c r="KVY2" s="2"/>
      <c r="KVZ2" s="2"/>
      <c r="KWA2" s="2"/>
      <c r="KWB2" s="2"/>
      <c r="KWC2" s="2"/>
      <c r="KWD2" s="2"/>
      <c r="KWE2" s="2"/>
      <c r="KWF2" s="2"/>
      <c r="KWG2" s="2"/>
      <c r="KWH2" s="2"/>
      <c r="KWI2" s="2"/>
      <c r="KWJ2" s="2"/>
      <c r="KWK2" s="2"/>
      <c r="KWL2" s="2"/>
      <c r="KWM2" s="2"/>
      <c r="KWN2" s="2"/>
      <c r="KWO2" s="2"/>
      <c r="KWP2" s="2"/>
      <c r="KWQ2" s="2"/>
      <c r="KWR2" s="2"/>
      <c r="KWS2" s="2"/>
      <c r="KWT2" s="2"/>
      <c r="KWU2" s="2"/>
      <c r="KWV2" s="2"/>
      <c r="KWW2" s="2"/>
      <c r="KWX2" s="2"/>
      <c r="KWY2" s="2"/>
      <c r="KWZ2" s="2"/>
      <c r="KXA2" s="2"/>
      <c r="KXB2" s="2"/>
      <c r="KXC2" s="2"/>
      <c r="KXD2" s="2"/>
      <c r="KXE2" s="2"/>
      <c r="KXF2" s="2"/>
      <c r="KXG2" s="2"/>
      <c r="KXH2" s="2"/>
      <c r="KXI2" s="2"/>
      <c r="KXJ2" s="2"/>
      <c r="KXK2" s="2"/>
      <c r="KXL2" s="2"/>
      <c r="KXM2" s="2"/>
      <c r="KXN2" s="2"/>
      <c r="KXO2" s="2"/>
      <c r="KXP2" s="2"/>
      <c r="KXQ2" s="2"/>
      <c r="KXR2" s="2"/>
      <c r="KXS2" s="2"/>
      <c r="KXT2" s="2"/>
      <c r="KXU2" s="2"/>
      <c r="KXV2" s="2"/>
      <c r="KXW2" s="2"/>
      <c r="KXX2" s="2"/>
      <c r="KXY2" s="2"/>
      <c r="KXZ2" s="2"/>
      <c r="KYA2" s="2"/>
      <c r="KYB2" s="2"/>
      <c r="KYC2" s="2"/>
      <c r="KYD2" s="2"/>
      <c r="KYE2" s="2"/>
      <c r="KYF2" s="2"/>
      <c r="KYG2" s="2"/>
      <c r="KYH2" s="2"/>
      <c r="KYI2" s="2"/>
      <c r="KYJ2" s="2"/>
      <c r="KYK2" s="2"/>
      <c r="KYL2" s="2"/>
      <c r="KYM2" s="2"/>
      <c r="KYN2" s="2"/>
      <c r="KYO2" s="2"/>
      <c r="KYP2" s="2"/>
      <c r="KYQ2" s="2"/>
      <c r="KYR2" s="2"/>
      <c r="KYS2" s="2"/>
      <c r="KYT2" s="2"/>
      <c r="KYU2" s="2"/>
      <c r="KYV2" s="2"/>
      <c r="KYW2" s="2"/>
      <c r="KYX2" s="2"/>
      <c r="KYY2" s="2"/>
      <c r="KYZ2" s="2"/>
      <c r="KZA2" s="2"/>
      <c r="KZB2" s="2"/>
      <c r="KZC2" s="2"/>
      <c r="KZD2" s="2"/>
      <c r="KZE2" s="2"/>
      <c r="KZF2" s="2"/>
      <c r="KZG2" s="2"/>
      <c r="KZH2" s="2"/>
      <c r="KZI2" s="2"/>
      <c r="KZJ2" s="2"/>
      <c r="KZK2" s="2"/>
      <c r="KZL2" s="2"/>
      <c r="KZM2" s="2"/>
      <c r="KZN2" s="2"/>
      <c r="KZO2" s="2"/>
      <c r="KZP2" s="2"/>
      <c r="KZQ2" s="2"/>
      <c r="KZR2" s="2"/>
      <c r="KZS2" s="2"/>
      <c r="KZT2" s="2"/>
      <c r="KZU2" s="2"/>
      <c r="KZV2" s="2"/>
      <c r="KZW2" s="2"/>
      <c r="KZX2" s="2"/>
      <c r="KZY2" s="2"/>
      <c r="KZZ2" s="2"/>
      <c r="LAA2" s="2"/>
      <c r="LAB2" s="2"/>
      <c r="LAC2" s="2"/>
      <c r="LAD2" s="2"/>
      <c r="LAE2" s="2"/>
      <c r="LAF2" s="2"/>
      <c r="LAG2" s="2"/>
      <c r="LAH2" s="2"/>
      <c r="LAI2" s="2"/>
      <c r="LAJ2" s="2"/>
      <c r="LAK2" s="2"/>
      <c r="LAL2" s="2"/>
      <c r="LAM2" s="2"/>
      <c r="LAN2" s="2"/>
      <c r="LAO2" s="2"/>
      <c r="LAP2" s="2"/>
      <c r="LAQ2" s="2"/>
      <c r="LAR2" s="2"/>
      <c r="LAS2" s="2"/>
      <c r="LAT2" s="2"/>
      <c r="LAU2" s="2"/>
      <c r="LAV2" s="2"/>
      <c r="LAW2" s="2"/>
      <c r="LAX2" s="2"/>
      <c r="LAY2" s="2"/>
      <c r="LAZ2" s="2"/>
      <c r="LBA2" s="2"/>
      <c r="LBB2" s="2"/>
      <c r="LBC2" s="2"/>
      <c r="LBD2" s="2"/>
      <c r="LBE2" s="2"/>
      <c r="LBF2" s="2"/>
      <c r="LBG2" s="2"/>
      <c r="LBH2" s="2"/>
      <c r="LBI2" s="2"/>
      <c r="LBJ2" s="2"/>
      <c r="LBK2" s="2"/>
      <c r="LBL2" s="2"/>
      <c r="LBM2" s="2"/>
      <c r="LBN2" s="2"/>
      <c r="LBO2" s="2"/>
      <c r="LBP2" s="2"/>
      <c r="LBQ2" s="2"/>
      <c r="LBR2" s="2"/>
      <c r="LBS2" s="2"/>
      <c r="LBT2" s="2"/>
      <c r="LBU2" s="2"/>
      <c r="LBV2" s="2"/>
      <c r="LBW2" s="2"/>
      <c r="LBX2" s="2"/>
      <c r="LBY2" s="2"/>
      <c r="LBZ2" s="2"/>
      <c r="LCA2" s="2"/>
      <c r="LCB2" s="2"/>
      <c r="LCC2" s="2"/>
      <c r="LCD2" s="2"/>
      <c r="LCE2" s="2"/>
      <c r="LCF2" s="2"/>
      <c r="LCG2" s="2"/>
      <c r="LCH2" s="2"/>
      <c r="LCI2" s="2"/>
      <c r="LCJ2" s="2"/>
      <c r="LCK2" s="2"/>
      <c r="LCL2" s="2"/>
      <c r="LCM2" s="2"/>
      <c r="LCN2" s="2"/>
      <c r="LCO2" s="2"/>
      <c r="LCP2" s="2"/>
      <c r="LCQ2" s="2"/>
      <c r="LCR2" s="2"/>
      <c r="LCS2" s="2"/>
      <c r="LCT2" s="2"/>
      <c r="LCU2" s="2"/>
      <c r="LCV2" s="2"/>
      <c r="LCW2" s="2"/>
      <c r="LCX2" s="2"/>
      <c r="LCY2" s="2"/>
      <c r="LCZ2" s="2"/>
      <c r="LDA2" s="2"/>
      <c r="LDB2" s="2"/>
      <c r="LDC2" s="2"/>
      <c r="LDD2" s="2"/>
      <c r="LDE2" s="2"/>
      <c r="LDF2" s="2"/>
      <c r="LDG2" s="2"/>
      <c r="LDH2" s="2"/>
      <c r="LDI2" s="2"/>
      <c r="LDJ2" s="2"/>
      <c r="LDK2" s="2"/>
      <c r="LDL2" s="2"/>
      <c r="LDM2" s="2"/>
      <c r="LDN2" s="2"/>
      <c r="LDO2" s="2"/>
      <c r="LDP2" s="2"/>
      <c r="LDQ2" s="2"/>
      <c r="LDR2" s="2"/>
      <c r="LDS2" s="2"/>
      <c r="LDT2" s="2"/>
      <c r="LDU2" s="2"/>
      <c r="LDV2" s="2"/>
      <c r="LDW2" s="2"/>
      <c r="LDX2" s="2"/>
      <c r="LDY2" s="2"/>
      <c r="LDZ2" s="2"/>
      <c r="LEA2" s="2"/>
      <c r="LEB2" s="2"/>
      <c r="LEC2" s="2"/>
      <c r="LED2" s="2"/>
      <c r="LEE2" s="2"/>
      <c r="LEF2" s="2"/>
      <c r="LEG2" s="2"/>
      <c r="LEH2" s="2"/>
      <c r="LEI2" s="2"/>
      <c r="LEJ2" s="2"/>
      <c r="LEK2" s="2"/>
      <c r="LEL2" s="2"/>
      <c r="LEM2" s="2"/>
      <c r="LEN2" s="2"/>
      <c r="LEO2" s="2"/>
      <c r="LEP2" s="2"/>
      <c r="LEQ2" s="2"/>
      <c r="LER2" s="2"/>
      <c r="LES2" s="2"/>
      <c r="LET2" s="2"/>
      <c r="LEU2" s="2"/>
      <c r="LEV2" s="2"/>
      <c r="LEW2" s="2"/>
      <c r="LEX2" s="2"/>
      <c r="LEY2" s="2"/>
      <c r="LEZ2" s="2"/>
      <c r="LFA2" s="2"/>
      <c r="LFB2" s="2"/>
      <c r="LFC2" s="2"/>
      <c r="LFD2" s="2"/>
      <c r="LFE2" s="2"/>
      <c r="LFF2" s="2"/>
      <c r="LFG2" s="2"/>
      <c r="LFH2" s="2"/>
      <c r="LFI2" s="2"/>
      <c r="LFJ2" s="2"/>
      <c r="LFK2" s="2"/>
      <c r="LFL2" s="2"/>
      <c r="LFM2" s="2"/>
      <c r="LFN2" s="2"/>
      <c r="LFO2" s="2"/>
      <c r="LFP2" s="2"/>
      <c r="LFQ2" s="2"/>
      <c r="LFR2" s="2"/>
      <c r="LFS2" s="2"/>
      <c r="LFT2" s="2"/>
      <c r="LFU2" s="2"/>
      <c r="LFV2" s="2"/>
      <c r="LFW2" s="2"/>
      <c r="LFX2" s="2"/>
      <c r="LFY2" s="2"/>
      <c r="LFZ2" s="2"/>
      <c r="LGA2" s="2"/>
      <c r="LGB2" s="2"/>
      <c r="LGC2" s="2"/>
      <c r="LGD2" s="2"/>
      <c r="LGE2" s="2"/>
      <c r="LGF2" s="2"/>
      <c r="LGG2" s="2"/>
      <c r="LGH2" s="2"/>
      <c r="LGI2" s="2"/>
      <c r="LGJ2" s="2"/>
      <c r="LGK2" s="2"/>
      <c r="LGL2" s="2"/>
      <c r="LGM2" s="2"/>
      <c r="LGN2" s="2"/>
      <c r="LGO2" s="2"/>
      <c r="LGP2" s="2"/>
      <c r="LGQ2" s="2"/>
      <c r="LGR2" s="2"/>
      <c r="LGS2" s="2"/>
      <c r="LGT2" s="2"/>
      <c r="LGU2" s="2"/>
      <c r="LGV2" s="2"/>
      <c r="LGW2" s="2"/>
      <c r="LGX2" s="2"/>
      <c r="LGY2" s="2"/>
      <c r="LGZ2" s="2"/>
      <c r="LHA2" s="2"/>
      <c r="LHB2" s="2"/>
      <c r="LHC2" s="2"/>
      <c r="LHD2" s="2"/>
      <c r="LHE2" s="2"/>
      <c r="LHF2" s="2"/>
      <c r="LHG2" s="2"/>
      <c r="LHH2" s="2"/>
      <c r="LHI2" s="2"/>
      <c r="LHJ2" s="2"/>
      <c r="LHK2" s="2"/>
      <c r="LHL2" s="2"/>
      <c r="LHM2" s="2"/>
      <c r="LHN2" s="2"/>
      <c r="LHO2" s="2"/>
      <c r="LHP2" s="2"/>
      <c r="LHQ2" s="2"/>
      <c r="LHR2" s="2"/>
      <c r="LHS2" s="2"/>
      <c r="LHT2" s="2"/>
      <c r="LHU2" s="2"/>
      <c r="LHV2" s="2"/>
      <c r="LHW2" s="2"/>
      <c r="LHX2" s="2"/>
      <c r="LHY2" s="2"/>
      <c r="LHZ2" s="2"/>
      <c r="LIA2" s="2"/>
      <c r="LIB2" s="2"/>
      <c r="LIC2" s="2"/>
      <c r="LID2" s="2"/>
      <c r="LIE2" s="2"/>
      <c r="LIF2" s="2"/>
      <c r="LIG2" s="2"/>
      <c r="LIH2" s="2"/>
      <c r="LII2" s="2"/>
      <c r="LIJ2" s="2"/>
      <c r="LIK2" s="2"/>
      <c r="LIL2" s="2"/>
      <c r="LIM2" s="2"/>
      <c r="LIN2" s="2"/>
      <c r="LIO2" s="2"/>
      <c r="LIP2" s="2"/>
      <c r="LIQ2" s="2"/>
      <c r="LIR2" s="2"/>
      <c r="LIS2" s="2"/>
      <c r="LIT2" s="2"/>
      <c r="LIU2" s="2"/>
      <c r="LIV2" s="2"/>
      <c r="LIW2" s="2"/>
      <c r="LIX2" s="2"/>
      <c r="LIY2" s="2"/>
      <c r="LIZ2" s="2"/>
      <c r="LJA2" s="2"/>
      <c r="LJB2" s="2"/>
      <c r="LJC2" s="2"/>
      <c r="LJD2" s="2"/>
      <c r="LJE2" s="2"/>
      <c r="LJF2" s="2"/>
      <c r="LJG2" s="2"/>
      <c r="LJH2" s="2"/>
      <c r="LJI2" s="2"/>
      <c r="LJJ2" s="2"/>
      <c r="LJK2" s="2"/>
      <c r="LJL2" s="2"/>
      <c r="LJM2" s="2"/>
      <c r="LJN2" s="2"/>
      <c r="LJO2" s="2"/>
      <c r="LJP2" s="2"/>
      <c r="LJQ2" s="2"/>
      <c r="LJR2" s="2"/>
      <c r="LJS2" s="2"/>
      <c r="LJT2" s="2"/>
      <c r="LJU2" s="2"/>
      <c r="LJV2" s="2"/>
      <c r="LJW2" s="2"/>
      <c r="LJX2" s="2"/>
      <c r="LJY2" s="2"/>
      <c r="LJZ2" s="2"/>
      <c r="LKA2" s="2"/>
      <c r="LKB2" s="2"/>
      <c r="LKC2" s="2"/>
      <c r="LKD2" s="2"/>
      <c r="LKE2" s="2"/>
      <c r="LKF2" s="2"/>
      <c r="LKG2" s="2"/>
      <c r="LKH2" s="2"/>
      <c r="LKI2" s="2"/>
      <c r="LKJ2" s="2"/>
      <c r="LKK2" s="2"/>
      <c r="LKL2" s="2"/>
      <c r="LKM2" s="2"/>
      <c r="LKN2" s="2"/>
      <c r="LKO2" s="2"/>
      <c r="LKP2" s="2"/>
      <c r="LKQ2" s="2"/>
      <c r="LKR2" s="2"/>
      <c r="LKS2" s="2"/>
      <c r="LKT2" s="2"/>
      <c r="LKU2" s="2"/>
      <c r="LKV2" s="2"/>
      <c r="LKW2" s="2"/>
      <c r="LKX2" s="2"/>
      <c r="LKY2" s="2"/>
      <c r="LKZ2" s="2"/>
      <c r="LLA2" s="2"/>
      <c r="LLB2" s="2"/>
      <c r="LLC2" s="2"/>
      <c r="LLD2" s="2"/>
      <c r="LLE2" s="2"/>
      <c r="LLF2" s="2"/>
      <c r="LLG2" s="2"/>
      <c r="LLH2" s="2"/>
      <c r="LLI2" s="2"/>
      <c r="LLJ2" s="2"/>
      <c r="LLK2" s="2"/>
      <c r="LLL2" s="2"/>
      <c r="LLM2" s="2"/>
      <c r="LLN2" s="2"/>
      <c r="LLO2" s="2"/>
      <c r="LLP2" s="2"/>
      <c r="LLQ2" s="2"/>
      <c r="LLR2" s="2"/>
      <c r="LLS2" s="2"/>
      <c r="LLT2" s="2"/>
      <c r="LLU2" s="2"/>
      <c r="LLV2" s="2"/>
      <c r="LLW2" s="2"/>
      <c r="LLX2" s="2"/>
      <c r="LLY2" s="2"/>
      <c r="LLZ2" s="2"/>
      <c r="LMA2" s="2"/>
      <c r="LMB2" s="2"/>
      <c r="LMC2" s="2"/>
      <c r="LMD2" s="2"/>
      <c r="LME2" s="2"/>
      <c r="LMF2" s="2"/>
      <c r="LMG2" s="2"/>
      <c r="LMH2" s="2"/>
      <c r="LMI2" s="2"/>
      <c r="LMJ2" s="2"/>
      <c r="LMK2" s="2"/>
      <c r="LML2" s="2"/>
      <c r="LMM2" s="2"/>
      <c r="LMN2" s="2"/>
      <c r="LMO2" s="2"/>
      <c r="LMP2" s="2"/>
      <c r="LMQ2" s="2"/>
      <c r="LMR2" s="2"/>
      <c r="LMS2" s="2"/>
      <c r="LMT2" s="2"/>
      <c r="LMU2" s="2"/>
      <c r="LMV2" s="2"/>
      <c r="LMW2" s="2"/>
      <c r="LMX2" s="2"/>
      <c r="LMY2" s="2"/>
      <c r="LMZ2" s="2"/>
      <c r="LNA2" s="2"/>
      <c r="LNB2" s="2"/>
      <c r="LNC2" s="2"/>
      <c r="LND2" s="2"/>
      <c r="LNE2" s="2"/>
      <c r="LNF2" s="2"/>
      <c r="LNG2" s="2"/>
      <c r="LNH2" s="2"/>
      <c r="LNI2" s="2"/>
      <c r="LNJ2" s="2"/>
      <c r="LNK2" s="2"/>
      <c r="LNL2" s="2"/>
      <c r="LNM2" s="2"/>
      <c r="LNN2" s="2"/>
      <c r="LNO2" s="2"/>
      <c r="LNP2" s="2"/>
      <c r="LNQ2" s="2"/>
      <c r="LNR2" s="2"/>
      <c r="LNS2" s="2"/>
      <c r="LNT2" s="2"/>
      <c r="LNU2" s="2"/>
      <c r="LNV2" s="2"/>
      <c r="LNW2" s="2"/>
      <c r="LNX2" s="2"/>
      <c r="LNY2" s="2"/>
      <c r="LNZ2" s="2"/>
      <c r="LOA2" s="2"/>
      <c r="LOB2" s="2"/>
      <c r="LOC2" s="2"/>
      <c r="LOD2" s="2"/>
      <c r="LOE2" s="2"/>
      <c r="LOF2" s="2"/>
      <c r="LOG2" s="2"/>
      <c r="LOH2" s="2"/>
      <c r="LOI2" s="2"/>
      <c r="LOJ2" s="2"/>
      <c r="LOK2" s="2"/>
      <c r="LOL2" s="2"/>
      <c r="LOM2" s="2"/>
      <c r="LON2" s="2"/>
      <c r="LOO2" s="2"/>
      <c r="LOP2" s="2"/>
      <c r="LOQ2" s="2"/>
      <c r="LOR2" s="2"/>
      <c r="LOS2" s="2"/>
      <c r="LOT2" s="2"/>
      <c r="LOU2" s="2"/>
      <c r="LOV2" s="2"/>
      <c r="LOW2" s="2"/>
      <c r="LOX2" s="2"/>
      <c r="LOY2" s="2"/>
      <c r="LOZ2" s="2"/>
      <c r="LPA2" s="2"/>
      <c r="LPB2" s="2"/>
      <c r="LPC2" s="2"/>
      <c r="LPD2" s="2"/>
      <c r="LPE2" s="2"/>
      <c r="LPF2" s="2"/>
      <c r="LPG2" s="2"/>
      <c r="LPH2" s="2"/>
      <c r="LPI2" s="2"/>
      <c r="LPJ2" s="2"/>
      <c r="LPK2" s="2"/>
      <c r="LPL2" s="2"/>
      <c r="LPM2" s="2"/>
      <c r="LPN2" s="2"/>
      <c r="LPO2" s="2"/>
      <c r="LPP2" s="2"/>
      <c r="LPQ2" s="2"/>
      <c r="LPR2" s="2"/>
      <c r="LPS2" s="2"/>
      <c r="LPT2" s="2"/>
      <c r="LPU2" s="2"/>
      <c r="LPV2" s="2"/>
      <c r="LPW2" s="2"/>
      <c r="LPX2" s="2"/>
      <c r="LPY2" s="2"/>
      <c r="LPZ2" s="2"/>
      <c r="LQA2" s="2"/>
      <c r="LQB2" s="2"/>
      <c r="LQC2" s="2"/>
      <c r="LQD2" s="2"/>
      <c r="LQE2" s="2"/>
      <c r="LQF2" s="2"/>
      <c r="LQG2" s="2"/>
      <c r="LQH2" s="2"/>
      <c r="LQI2" s="2"/>
      <c r="LQJ2" s="2"/>
      <c r="LQK2" s="2"/>
      <c r="LQL2" s="2"/>
      <c r="LQM2" s="2"/>
      <c r="LQN2" s="2"/>
      <c r="LQO2" s="2"/>
      <c r="LQP2" s="2"/>
      <c r="LQQ2" s="2"/>
      <c r="LQR2" s="2"/>
      <c r="LQS2" s="2"/>
      <c r="LQT2" s="2"/>
      <c r="LQU2" s="2"/>
      <c r="LQV2" s="2"/>
      <c r="LQW2" s="2"/>
      <c r="LQX2" s="2"/>
      <c r="LQY2" s="2"/>
      <c r="LQZ2" s="2"/>
      <c r="LRA2" s="2"/>
      <c r="LRB2" s="2"/>
      <c r="LRC2" s="2"/>
      <c r="LRD2" s="2"/>
      <c r="LRE2" s="2"/>
      <c r="LRF2" s="2"/>
      <c r="LRG2" s="2"/>
      <c r="LRH2" s="2"/>
      <c r="LRI2" s="2"/>
      <c r="LRJ2" s="2"/>
      <c r="LRK2" s="2"/>
      <c r="LRL2" s="2"/>
      <c r="LRM2" s="2"/>
      <c r="LRN2" s="2"/>
      <c r="LRO2" s="2"/>
      <c r="LRP2" s="2"/>
      <c r="LRQ2" s="2"/>
      <c r="LRR2" s="2"/>
      <c r="LRS2" s="2"/>
      <c r="LRT2" s="2"/>
      <c r="LRU2" s="2"/>
      <c r="LRV2" s="2"/>
      <c r="LRW2" s="2"/>
      <c r="LRX2" s="2"/>
      <c r="LRY2" s="2"/>
      <c r="LRZ2" s="2"/>
      <c r="LSA2" s="2"/>
      <c r="LSB2" s="2"/>
      <c r="LSC2" s="2"/>
      <c r="LSD2" s="2"/>
      <c r="LSE2" s="2"/>
      <c r="LSF2" s="2"/>
      <c r="LSG2" s="2"/>
      <c r="LSH2" s="2"/>
      <c r="LSI2" s="2"/>
      <c r="LSJ2" s="2"/>
      <c r="LSK2" s="2"/>
      <c r="LSL2" s="2"/>
      <c r="LSM2" s="2"/>
      <c r="LSN2" s="2"/>
      <c r="LSO2" s="2"/>
      <c r="LSP2" s="2"/>
      <c r="LSQ2" s="2"/>
      <c r="LSR2" s="2"/>
      <c r="LSS2" s="2"/>
      <c r="LST2" s="2"/>
      <c r="LSU2" s="2"/>
      <c r="LSV2" s="2"/>
      <c r="LSW2" s="2"/>
      <c r="LSX2" s="2"/>
      <c r="LSY2" s="2"/>
      <c r="LSZ2" s="2"/>
      <c r="LTA2" s="2"/>
      <c r="LTB2" s="2"/>
      <c r="LTC2" s="2"/>
      <c r="LTD2" s="2"/>
      <c r="LTE2" s="2"/>
      <c r="LTF2" s="2"/>
      <c r="LTG2" s="2"/>
      <c r="LTH2" s="2"/>
      <c r="LTI2" s="2"/>
      <c r="LTJ2" s="2"/>
      <c r="LTK2" s="2"/>
      <c r="LTL2" s="2"/>
      <c r="LTM2" s="2"/>
      <c r="LTN2" s="2"/>
      <c r="LTO2" s="2"/>
      <c r="LTP2" s="2"/>
      <c r="LTQ2" s="2"/>
      <c r="LTR2" s="2"/>
      <c r="LTS2" s="2"/>
      <c r="LTT2" s="2"/>
      <c r="LTU2" s="2"/>
      <c r="LTV2" s="2"/>
      <c r="LTW2" s="2"/>
      <c r="LTX2" s="2"/>
      <c r="LTY2" s="2"/>
      <c r="LTZ2" s="2"/>
      <c r="LUA2" s="2"/>
      <c r="LUB2" s="2"/>
      <c r="LUC2" s="2"/>
      <c r="LUD2" s="2"/>
      <c r="LUE2" s="2"/>
      <c r="LUF2" s="2"/>
      <c r="LUG2" s="2"/>
      <c r="LUH2" s="2"/>
      <c r="LUI2" s="2"/>
      <c r="LUJ2" s="2"/>
      <c r="LUK2" s="2"/>
      <c r="LUL2" s="2"/>
      <c r="LUM2" s="2"/>
      <c r="LUN2" s="2"/>
      <c r="LUO2" s="2"/>
      <c r="LUP2" s="2"/>
      <c r="LUQ2" s="2"/>
      <c r="LUR2" s="2"/>
      <c r="LUS2" s="2"/>
      <c r="LUT2" s="2"/>
      <c r="LUU2" s="2"/>
      <c r="LUV2" s="2"/>
      <c r="LUW2" s="2"/>
      <c r="LUX2" s="2"/>
      <c r="LUY2" s="2"/>
      <c r="LUZ2" s="2"/>
      <c r="LVA2" s="2"/>
      <c r="LVB2" s="2"/>
      <c r="LVC2" s="2"/>
      <c r="LVD2" s="2"/>
      <c r="LVE2" s="2"/>
      <c r="LVF2" s="2"/>
      <c r="LVG2" s="2"/>
      <c r="LVH2" s="2"/>
      <c r="LVI2" s="2"/>
      <c r="LVJ2" s="2"/>
      <c r="LVK2" s="2"/>
      <c r="LVL2" s="2"/>
      <c r="LVM2" s="2"/>
      <c r="LVN2" s="2"/>
      <c r="LVO2" s="2"/>
      <c r="LVP2" s="2"/>
      <c r="LVQ2" s="2"/>
      <c r="LVR2" s="2"/>
      <c r="LVS2" s="2"/>
      <c r="LVT2" s="2"/>
      <c r="LVU2" s="2"/>
      <c r="LVV2" s="2"/>
      <c r="LVW2" s="2"/>
      <c r="LVX2" s="2"/>
      <c r="LVY2" s="2"/>
      <c r="LVZ2" s="2"/>
      <c r="LWA2" s="2"/>
      <c r="LWB2" s="2"/>
      <c r="LWC2" s="2"/>
      <c r="LWD2" s="2"/>
      <c r="LWE2" s="2"/>
      <c r="LWF2" s="2"/>
      <c r="LWG2" s="2"/>
      <c r="LWH2" s="2"/>
      <c r="LWI2" s="2"/>
      <c r="LWJ2" s="2"/>
      <c r="LWK2" s="2"/>
      <c r="LWL2" s="2"/>
      <c r="LWM2" s="2"/>
      <c r="LWN2" s="2"/>
      <c r="LWO2" s="2"/>
      <c r="LWP2" s="2"/>
      <c r="LWQ2" s="2"/>
      <c r="LWR2" s="2"/>
      <c r="LWS2" s="2"/>
      <c r="LWT2" s="2"/>
      <c r="LWU2" s="2"/>
      <c r="LWV2" s="2"/>
      <c r="LWW2" s="2"/>
      <c r="LWX2" s="2"/>
      <c r="LWY2" s="2"/>
      <c r="LWZ2" s="2"/>
      <c r="LXA2" s="2"/>
      <c r="LXB2" s="2"/>
      <c r="LXC2" s="2"/>
      <c r="LXD2" s="2"/>
      <c r="LXE2" s="2"/>
      <c r="LXF2" s="2"/>
      <c r="LXG2" s="2"/>
      <c r="LXH2" s="2"/>
      <c r="LXI2" s="2"/>
      <c r="LXJ2" s="2"/>
      <c r="LXK2" s="2"/>
      <c r="LXL2" s="2"/>
      <c r="LXM2" s="2"/>
      <c r="LXN2" s="2"/>
      <c r="LXO2" s="2"/>
      <c r="LXP2" s="2"/>
      <c r="LXQ2" s="2"/>
      <c r="LXR2" s="2"/>
      <c r="LXS2" s="2"/>
      <c r="LXT2" s="2"/>
      <c r="LXU2" s="2"/>
      <c r="LXV2" s="2"/>
      <c r="LXW2" s="2"/>
      <c r="LXX2" s="2"/>
      <c r="LXY2" s="2"/>
      <c r="LXZ2" s="2"/>
      <c r="LYA2" s="2"/>
      <c r="LYB2" s="2"/>
      <c r="LYC2" s="2"/>
      <c r="LYD2" s="2"/>
      <c r="LYE2" s="2"/>
      <c r="LYF2" s="2"/>
      <c r="LYG2" s="2"/>
      <c r="LYH2" s="2"/>
      <c r="LYI2" s="2"/>
      <c r="LYJ2" s="2"/>
      <c r="LYK2" s="2"/>
      <c r="LYL2" s="2"/>
      <c r="LYM2" s="2"/>
      <c r="LYN2" s="2"/>
      <c r="LYO2" s="2"/>
      <c r="LYP2" s="2"/>
      <c r="LYQ2" s="2"/>
      <c r="LYR2" s="2"/>
      <c r="LYS2" s="2"/>
      <c r="LYT2" s="2"/>
      <c r="LYU2" s="2"/>
      <c r="LYV2" s="2"/>
      <c r="LYW2" s="2"/>
      <c r="LYX2" s="2"/>
      <c r="LYY2" s="2"/>
      <c r="LYZ2" s="2"/>
      <c r="LZA2" s="2"/>
      <c r="LZB2" s="2"/>
      <c r="LZC2" s="2"/>
      <c r="LZD2" s="2"/>
      <c r="LZE2" s="2"/>
      <c r="LZF2" s="2"/>
      <c r="LZG2" s="2"/>
      <c r="LZH2" s="2"/>
      <c r="LZI2" s="2"/>
      <c r="LZJ2" s="2"/>
      <c r="LZK2" s="2"/>
      <c r="LZL2" s="2"/>
      <c r="LZM2" s="2"/>
      <c r="LZN2" s="2"/>
      <c r="LZO2" s="2"/>
      <c r="LZP2" s="2"/>
      <c r="LZQ2" s="2"/>
      <c r="LZR2" s="2"/>
      <c r="LZS2" s="2"/>
      <c r="LZT2" s="2"/>
      <c r="LZU2" s="2"/>
      <c r="LZV2" s="2"/>
      <c r="LZW2" s="2"/>
      <c r="LZX2" s="2"/>
      <c r="LZY2" s="2"/>
      <c r="LZZ2" s="2"/>
      <c r="MAA2" s="2"/>
      <c r="MAB2" s="2"/>
      <c r="MAC2" s="2"/>
      <c r="MAD2" s="2"/>
      <c r="MAE2" s="2"/>
      <c r="MAF2" s="2"/>
      <c r="MAG2" s="2"/>
      <c r="MAH2" s="2"/>
      <c r="MAI2" s="2"/>
      <c r="MAJ2" s="2"/>
      <c r="MAK2" s="2"/>
      <c r="MAL2" s="2"/>
      <c r="MAM2" s="2"/>
      <c r="MAN2" s="2"/>
      <c r="MAO2" s="2"/>
      <c r="MAP2" s="2"/>
      <c r="MAQ2" s="2"/>
      <c r="MAR2" s="2"/>
      <c r="MAS2" s="2"/>
      <c r="MAT2" s="2"/>
      <c r="MAU2" s="2"/>
      <c r="MAV2" s="2"/>
      <c r="MAW2" s="2"/>
      <c r="MAX2" s="2"/>
      <c r="MAY2" s="2"/>
      <c r="MAZ2" s="2"/>
      <c r="MBA2" s="2"/>
      <c r="MBB2" s="2"/>
      <c r="MBC2" s="2"/>
      <c r="MBD2" s="2"/>
      <c r="MBE2" s="2"/>
      <c r="MBF2" s="2"/>
      <c r="MBG2" s="2"/>
      <c r="MBH2" s="2"/>
      <c r="MBI2" s="2"/>
      <c r="MBJ2" s="2"/>
      <c r="MBK2" s="2"/>
      <c r="MBL2" s="2"/>
      <c r="MBM2" s="2"/>
      <c r="MBN2" s="2"/>
      <c r="MBO2" s="2"/>
      <c r="MBP2" s="2"/>
      <c r="MBQ2" s="2"/>
      <c r="MBR2" s="2"/>
      <c r="MBS2" s="2"/>
      <c r="MBT2" s="2"/>
      <c r="MBU2" s="2"/>
      <c r="MBV2" s="2"/>
      <c r="MBW2" s="2"/>
      <c r="MBX2" s="2"/>
      <c r="MBY2" s="2"/>
      <c r="MBZ2" s="2"/>
      <c r="MCA2" s="2"/>
      <c r="MCB2" s="2"/>
      <c r="MCC2" s="2"/>
      <c r="MCD2" s="2"/>
      <c r="MCE2" s="2"/>
      <c r="MCF2" s="2"/>
      <c r="MCG2" s="2"/>
      <c r="MCH2" s="2"/>
      <c r="MCI2" s="2"/>
      <c r="MCJ2" s="2"/>
      <c r="MCK2" s="2"/>
      <c r="MCL2" s="2"/>
      <c r="MCM2" s="2"/>
      <c r="MCN2" s="2"/>
      <c r="MCO2" s="2"/>
      <c r="MCP2" s="2"/>
      <c r="MCQ2" s="2"/>
      <c r="MCR2" s="2"/>
      <c r="MCS2" s="2"/>
      <c r="MCT2" s="2"/>
      <c r="MCU2" s="2"/>
      <c r="MCV2" s="2"/>
      <c r="MCW2" s="2"/>
      <c r="MCX2" s="2"/>
      <c r="MCY2" s="2"/>
      <c r="MCZ2" s="2"/>
      <c r="MDA2" s="2"/>
      <c r="MDB2" s="2"/>
      <c r="MDC2" s="2"/>
      <c r="MDD2" s="2"/>
      <c r="MDE2" s="2"/>
      <c r="MDF2" s="2"/>
      <c r="MDG2" s="2"/>
      <c r="MDH2" s="2"/>
      <c r="MDI2" s="2"/>
      <c r="MDJ2" s="2"/>
      <c r="MDK2" s="2"/>
      <c r="MDL2" s="2"/>
      <c r="MDM2" s="2"/>
      <c r="MDN2" s="2"/>
      <c r="MDO2" s="2"/>
      <c r="MDP2" s="2"/>
      <c r="MDQ2" s="2"/>
      <c r="MDR2" s="2"/>
      <c r="MDS2" s="2"/>
      <c r="MDT2" s="2"/>
      <c r="MDU2" s="2"/>
      <c r="MDV2" s="2"/>
      <c r="MDW2" s="2"/>
      <c r="MDX2" s="2"/>
      <c r="MDY2" s="2"/>
      <c r="MDZ2" s="2"/>
      <c r="MEA2" s="2"/>
      <c r="MEB2" s="2"/>
      <c r="MEC2" s="2"/>
      <c r="MED2" s="2"/>
      <c r="MEE2" s="2"/>
      <c r="MEF2" s="2"/>
      <c r="MEG2" s="2"/>
      <c r="MEH2" s="2"/>
      <c r="MEI2" s="2"/>
      <c r="MEJ2" s="2"/>
      <c r="MEK2" s="2"/>
      <c r="MEL2" s="2"/>
      <c r="MEM2" s="2"/>
      <c r="MEN2" s="2"/>
      <c r="MEO2" s="2"/>
      <c r="MEP2" s="2"/>
      <c r="MEQ2" s="2"/>
      <c r="MER2" s="2"/>
      <c r="MES2" s="2"/>
      <c r="MET2" s="2"/>
      <c r="MEU2" s="2"/>
      <c r="MEV2" s="2"/>
      <c r="MEW2" s="2"/>
      <c r="MEX2" s="2"/>
      <c r="MEY2" s="2"/>
      <c r="MEZ2" s="2"/>
      <c r="MFA2" s="2"/>
      <c r="MFB2" s="2"/>
      <c r="MFC2" s="2"/>
      <c r="MFD2" s="2"/>
      <c r="MFE2" s="2"/>
      <c r="MFF2" s="2"/>
      <c r="MFG2" s="2"/>
      <c r="MFH2" s="2"/>
      <c r="MFI2" s="2"/>
      <c r="MFJ2" s="2"/>
      <c r="MFK2" s="2"/>
      <c r="MFL2" s="2"/>
      <c r="MFM2" s="2"/>
      <c r="MFN2" s="2"/>
      <c r="MFO2" s="2"/>
      <c r="MFP2" s="2"/>
      <c r="MFQ2" s="2"/>
      <c r="MFR2" s="2"/>
      <c r="MFS2" s="2"/>
      <c r="MFT2" s="2"/>
      <c r="MFU2" s="2"/>
      <c r="MFV2" s="2"/>
      <c r="MFW2" s="2"/>
      <c r="MFX2" s="2"/>
      <c r="MFY2" s="2"/>
      <c r="MFZ2" s="2"/>
      <c r="MGA2" s="2"/>
      <c r="MGB2" s="2"/>
      <c r="MGC2" s="2"/>
      <c r="MGD2" s="2"/>
      <c r="MGE2" s="2"/>
      <c r="MGF2" s="2"/>
      <c r="MGG2" s="2"/>
      <c r="MGH2" s="2"/>
      <c r="MGI2" s="2"/>
      <c r="MGJ2" s="2"/>
      <c r="MGK2" s="2"/>
      <c r="MGL2" s="2"/>
      <c r="MGM2" s="2"/>
      <c r="MGN2" s="2"/>
      <c r="MGO2" s="2"/>
      <c r="MGP2" s="2"/>
      <c r="MGQ2" s="2"/>
      <c r="MGR2" s="2"/>
      <c r="MGS2" s="2"/>
      <c r="MGT2" s="2"/>
      <c r="MGU2" s="2"/>
      <c r="MGV2" s="2"/>
      <c r="MGW2" s="2"/>
      <c r="MGX2" s="2"/>
      <c r="MGY2" s="2"/>
      <c r="MGZ2" s="2"/>
      <c r="MHA2" s="2"/>
      <c r="MHB2" s="2"/>
      <c r="MHC2" s="2"/>
      <c r="MHD2" s="2"/>
      <c r="MHE2" s="2"/>
      <c r="MHF2" s="2"/>
      <c r="MHG2" s="2"/>
      <c r="MHH2" s="2"/>
      <c r="MHI2" s="2"/>
      <c r="MHJ2" s="2"/>
      <c r="MHK2" s="2"/>
      <c r="MHL2" s="2"/>
      <c r="MHM2" s="2"/>
      <c r="MHN2" s="2"/>
      <c r="MHO2" s="2"/>
      <c r="MHP2" s="2"/>
      <c r="MHQ2" s="2"/>
      <c r="MHR2" s="2"/>
      <c r="MHS2" s="2"/>
      <c r="MHT2" s="2"/>
      <c r="MHU2" s="2"/>
      <c r="MHV2" s="2"/>
      <c r="MHW2" s="2"/>
      <c r="MHX2" s="2"/>
      <c r="MHY2" s="2"/>
      <c r="MHZ2" s="2"/>
      <c r="MIA2" s="2"/>
      <c r="MIB2" s="2"/>
      <c r="MIC2" s="2"/>
      <c r="MID2" s="2"/>
      <c r="MIE2" s="2"/>
      <c r="MIF2" s="2"/>
      <c r="MIG2" s="2"/>
      <c r="MIH2" s="2"/>
      <c r="MII2" s="2"/>
      <c r="MIJ2" s="2"/>
      <c r="MIK2" s="2"/>
      <c r="MIL2" s="2"/>
      <c r="MIM2" s="2"/>
      <c r="MIN2" s="2"/>
      <c r="MIO2" s="2"/>
      <c r="MIP2" s="2"/>
      <c r="MIQ2" s="2"/>
      <c r="MIR2" s="2"/>
      <c r="MIS2" s="2"/>
      <c r="MIT2" s="2"/>
      <c r="MIU2" s="2"/>
      <c r="MIV2" s="2"/>
      <c r="MIW2" s="2"/>
      <c r="MIX2" s="2"/>
      <c r="MIY2" s="2"/>
      <c r="MIZ2" s="2"/>
      <c r="MJA2" s="2"/>
      <c r="MJB2" s="2"/>
      <c r="MJC2" s="2"/>
      <c r="MJD2" s="2"/>
      <c r="MJE2" s="2"/>
      <c r="MJF2" s="2"/>
      <c r="MJG2" s="2"/>
      <c r="MJH2" s="2"/>
      <c r="MJI2" s="2"/>
      <c r="MJJ2" s="2"/>
      <c r="MJK2" s="2"/>
      <c r="MJL2" s="2"/>
      <c r="MJM2" s="2"/>
      <c r="MJN2" s="2"/>
      <c r="MJO2" s="2"/>
      <c r="MJP2" s="2"/>
      <c r="MJQ2" s="2"/>
      <c r="MJR2" s="2"/>
      <c r="MJS2" s="2"/>
      <c r="MJT2" s="2"/>
      <c r="MJU2" s="2"/>
      <c r="MJV2" s="2"/>
      <c r="MJW2" s="2"/>
      <c r="MJX2" s="2"/>
      <c r="MJY2" s="2"/>
      <c r="MJZ2" s="2"/>
      <c r="MKA2" s="2"/>
      <c r="MKB2" s="2"/>
      <c r="MKC2" s="2"/>
      <c r="MKD2" s="2"/>
      <c r="MKE2" s="2"/>
      <c r="MKF2" s="2"/>
      <c r="MKG2" s="2"/>
      <c r="MKH2" s="2"/>
      <c r="MKI2" s="2"/>
      <c r="MKJ2" s="2"/>
      <c r="MKK2" s="2"/>
      <c r="MKL2" s="2"/>
      <c r="MKM2" s="2"/>
      <c r="MKN2" s="2"/>
      <c r="MKO2" s="2"/>
      <c r="MKP2" s="2"/>
      <c r="MKQ2" s="2"/>
      <c r="MKR2" s="2"/>
      <c r="MKS2" s="2"/>
      <c r="MKT2" s="2"/>
      <c r="MKU2" s="2"/>
      <c r="MKV2" s="2"/>
      <c r="MKW2" s="2"/>
      <c r="MKX2" s="2"/>
      <c r="MKY2" s="2"/>
      <c r="MKZ2" s="2"/>
      <c r="MLA2" s="2"/>
      <c r="MLB2" s="2"/>
      <c r="MLC2" s="2"/>
      <c r="MLD2" s="2"/>
      <c r="MLE2" s="2"/>
      <c r="MLF2" s="2"/>
      <c r="MLG2" s="2"/>
      <c r="MLH2" s="2"/>
      <c r="MLI2" s="2"/>
      <c r="MLJ2" s="2"/>
      <c r="MLK2" s="2"/>
      <c r="MLL2" s="2"/>
      <c r="MLM2" s="2"/>
      <c r="MLN2" s="2"/>
      <c r="MLO2" s="2"/>
      <c r="MLP2" s="2"/>
      <c r="MLQ2" s="2"/>
      <c r="MLR2" s="2"/>
      <c r="MLS2" s="2"/>
      <c r="MLT2" s="2"/>
      <c r="MLU2" s="2"/>
      <c r="MLV2" s="2"/>
      <c r="MLW2" s="2"/>
      <c r="MLX2" s="2"/>
      <c r="MLY2" s="2"/>
      <c r="MLZ2" s="2"/>
      <c r="MMA2" s="2"/>
      <c r="MMB2" s="2"/>
      <c r="MMC2" s="2"/>
      <c r="MMD2" s="2"/>
      <c r="MME2" s="2"/>
      <c r="MMF2" s="2"/>
      <c r="MMG2" s="2"/>
      <c r="MMH2" s="2"/>
      <c r="MMI2" s="2"/>
      <c r="MMJ2" s="2"/>
      <c r="MMK2" s="2"/>
      <c r="MML2" s="2"/>
      <c r="MMM2" s="2"/>
      <c r="MMN2" s="2"/>
      <c r="MMO2" s="2"/>
      <c r="MMP2" s="2"/>
      <c r="MMQ2" s="2"/>
      <c r="MMR2" s="2"/>
      <c r="MMS2" s="2"/>
      <c r="MMT2" s="2"/>
      <c r="MMU2" s="2"/>
      <c r="MMV2" s="2"/>
      <c r="MMW2" s="2"/>
      <c r="MMX2" s="2"/>
      <c r="MMY2" s="2"/>
      <c r="MMZ2" s="2"/>
      <c r="MNA2" s="2"/>
      <c r="MNB2" s="2"/>
      <c r="MNC2" s="2"/>
      <c r="MND2" s="2"/>
      <c r="MNE2" s="2"/>
      <c r="MNF2" s="2"/>
      <c r="MNG2" s="2"/>
      <c r="MNH2" s="2"/>
      <c r="MNI2" s="2"/>
      <c r="MNJ2" s="2"/>
      <c r="MNK2" s="2"/>
      <c r="MNL2" s="2"/>
      <c r="MNM2" s="2"/>
      <c r="MNN2" s="2"/>
      <c r="MNO2" s="2"/>
      <c r="MNP2" s="2"/>
      <c r="MNQ2" s="2"/>
      <c r="MNR2" s="2"/>
      <c r="MNS2" s="2"/>
      <c r="MNT2" s="2"/>
      <c r="MNU2" s="2"/>
      <c r="MNV2" s="2"/>
      <c r="MNW2" s="2"/>
      <c r="MNX2" s="2"/>
      <c r="MNY2" s="2"/>
      <c r="MNZ2" s="2"/>
      <c r="MOA2" s="2"/>
      <c r="MOB2" s="2"/>
      <c r="MOC2" s="2"/>
      <c r="MOD2" s="2"/>
      <c r="MOE2" s="2"/>
      <c r="MOF2" s="2"/>
      <c r="MOG2" s="2"/>
      <c r="MOH2" s="2"/>
      <c r="MOI2" s="2"/>
      <c r="MOJ2" s="2"/>
      <c r="MOK2" s="2"/>
      <c r="MOL2" s="2"/>
      <c r="MOM2" s="2"/>
      <c r="MON2" s="2"/>
      <c r="MOO2" s="2"/>
      <c r="MOP2" s="2"/>
      <c r="MOQ2" s="2"/>
      <c r="MOR2" s="2"/>
      <c r="MOS2" s="2"/>
      <c r="MOT2" s="2"/>
      <c r="MOU2" s="2"/>
      <c r="MOV2" s="2"/>
      <c r="MOW2" s="2"/>
      <c r="MOX2" s="2"/>
      <c r="MOY2" s="2"/>
      <c r="MOZ2" s="2"/>
      <c r="MPA2" s="2"/>
      <c r="MPB2" s="2"/>
      <c r="MPC2" s="2"/>
      <c r="MPD2" s="2"/>
      <c r="MPE2" s="2"/>
      <c r="MPF2" s="2"/>
      <c r="MPG2" s="2"/>
      <c r="MPH2" s="2"/>
      <c r="MPI2" s="2"/>
      <c r="MPJ2" s="2"/>
      <c r="MPK2" s="2"/>
      <c r="MPL2" s="2"/>
      <c r="MPM2" s="2"/>
      <c r="MPN2" s="2"/>
      <c r="MPO2" s="2"/>
      <c r="MPP2" s="2"/>
      <c r="MPQ2" s="2"/>
      <c r="MPR2" s="2"/>
      <c r="MPS2" s="2"/>
      <c r="MPT2" s="2"/>
      <c r="MPU2" s="2"/>
      <c r="MPV2" s="2"/>
      <c r="MPW2" s="2"/>
      <c r="MPX2" s="2"/>
      <c r="MPY2" s="2"/>
      <c r="MPZ2" s="2"/>
      <c r="MQA2" s="2"/>
      <c r="MQB2" s="2"/>
      <c r="MQC2" s="2"/>
      <c r="MQD2" s="2"/>
      <c r="MQE2" s="2"/>
      <c r="MQF2" s="2"/>
      <c r="MQG2" s="2"/>
      <c r="MQH2" s="2"/>
      <c r="MQI2" s="2"/>
      <c r="MQJ2" s="2"/>
      <c r="MQK2" s="2"/>
      <c r="MQL2" s="2"/>
      <c r="MQM2" s="2"/>
      <c r="MQN2" s="2"/>
      <c r="MQO2" s="2"/>
      <c r="MQP2" s="2"/>
      <c r="MQQ2" s="2"/>
      <c r="MQR2" s="2"/>
      <c r="MQS2" s="2"/>
      <c r="MQT2" s="2"/>
      <c r="MQU2" s="2"/>
      <c r="MQV2" s="2"/>
      <c r="MQW2" s="2"/>
      <c r="MQX2" s="2"/>
      <c r="MQY2" s="2"/>
      <c r="MQZ2" s="2"/>
      <c r="MRA2" s="2"/>
      <c r="MRB2" s="2"/>
      <c r="MRC2" s="2"/>
      <c r="MRD2" s="2"/>
      <c r="MRE2" s="2"/>
      <c r="MRF2" s="2"/>
      <c r="MRG2" s="2"/>
      <c r="MRH2" s="2"/>
      <c r="MRI2" s="2"/>
      <c r="MRJ2" s="2"/>
      <c r="MRK2" s="2"/>
      <c r="MRL2" s="2"/>
      <c r="MRM2" s="2"/>
      <c r="MRN2" s="2"/>
      <c r="MRO2" s="2"/>
      <c r="MRP2" s="2"/>
      <c r="MRQ2" s="2"/>
      <c r="MRR2" s="2"/>
      <c r="MRS2" s="2"/>
      <c r="MRT2" s="2"/>
      <c r="MRU2" s="2"/>
      <c r="MRV2" s="2"/>
      <c r="MRW2" s="2"/>
      <c r="MRX2" s="2"/>
      <c r="MRY2" s="2"/>
      <c r="MRZ2" s="2"/>
      <c r="MSA2" s="2"/>
      <c r="MSB2" s="2"/>
      <c r="MSC2" s="2"/>
      <c r="MSD2" s="2"/>
      <c r="MSE2" s="2"/>
      <c r="MSF2" s="2"/>
      <c r="MSG2" s="2"/>
      <c r="MSH2" s="2"/>
      <c r="MSI2" s="2"/>
      <c r="MSJ2" s="2"/>
      <c r="MSK2" s="2"/>
      <c r="MSL2" s="2"/>
      <c r="MSM2" s="2"/>
      <c r="MSN2" s="2"/>
      <c r="MSO2" s="2"/>
      <c r="MSP2" s="2"/>
      <c r="MSQ2" s="2"/>
      <c r="MSR2" s="2"/>
      <c r="MSS2" s="2"/>
      <c r="MST2" s="2"/>
      <c r="MSU2" s="2"/>
      <c r="MSV2" s="2"/>
      <c r="MSW2" s="2"/>
      <c r="MSX2" s="2"/>
      <c r="MSY2" s="2"/>
      <c r="MSZ2" s="2"/>
      <c r="MTA2" s="2"/>
      <c r="MTB2" s="2"/>
      <c r="MTC2" s="2"/>
      <c r="MTD2" s="2"/>
      <c r="MTE2" s="2"/>
      <c r="MTF2" s="2"/>
      <c r="MTG2" s="2"/>
      <c r="MTH2" s="2"/>
      <c r="MTI2" s="2"/>
      <c r="MTJ2" s="2"/>
      <c r="MTK2" s="2"/>
      <c r="MTL2" s="2"/>
      <c r="MTM2" s="2"/>
      <c r="MTN2" s="2"/>
      <c r="MTO2" s="2"/>
      <c r="MTP2" s="2"/>
      <c r="MTQ2" s="2"/>
      <c r="MTR2" s="2"/>
      <c r="MTS2" s="2"/>
      <c r="MTT2" s="2"/>
      <c r="MTU2" s="2"/>
      <c r="MTV2" s="2"/>
      <c r="MTW2" s="2"/>
      <c r="MTX2" s="2"/>
      <c r="MTY2" s="2"/>
      <c r="MTZ2" s="2"/>
      <c r="MUA2" s="2"/>
      <c r="MUB2" s="2"/>
      <c r="MUC2" s="2"/>
      <c r="MUD2" s="2"/>
      <c r="MUE2" s="2"/>
      <c r="MUF2" s="2"/>
      <c r="MUG2" s="2"/>
      <c r="MUH2" s="2"/>
      <c r="MUI2" s="2"/>
      <c r="MUJ2" s="2"/>
      <c r="MUK2" s="2"/>
      <c r="MUL2" s="2"/>
      <c r="MUM2" s="2"/>
      <c r="MUN2" s="2"/>
      <c r="MUO2" s="2"/>
      <c r="MUP2" s="2"/>
      <c r="MUQ2" s="2"/>
      <c r="MUR2" s="2"/>
      <c r="MUS2" s="2"/>
      <c r="MUT2" s="2"/>
      <c r="MUU2" s="2"/>
      <c r="MUV2" s="2"/>
      <c r="MUW2" s="2"/>
      <c r="MUX2" s="2"/>
      <c r="MUY2" s="2"/>
      <c r="MUZ2" s="2"/>
      <c r="MVA2" s="2"/>
      <c r="MVB2" s="2"/>
      <c r="MVC2" s="2"/>
      <c r="MVD2" s="2"/>
      <c r="MVE2" s="2"/>
      <c r="MVF2" s="2"/>
      <c r="MVG2" s="2"/>
      <c r="MVH2" s="2"/>
      <c r="MVI2" s="2"/>
      <c r="MVJ2" s="2"/>
      <c r="MVK2" s="2"/>
      <c r="MVL2" s="2"/>
      <c r="MVM2" s="2"/>
      <c r="MVN2" s="2"/>
      <c r="MVO2" s="2"/>
      <c r="MVP2" s="2"/>
      <c r="MVQ2" s="2"/>
      <c r="MVR2" s="2"/>
      <c r="MVS2" s="2"/>
      <c r="MVT2" s="2"/>
      <c r="MVU2" s="2"/>
      <c r="MVV2" s="2"/>
      <c r="MVW2" s="2"/>
      <c r="MVX2" s="2"/>
      <c r="MVY2" s="2"/>
      <c r="MVZ2" s="2"/>
      <c r="MWA2" s="2"/>
      <c r="MWB2" s="2"/>
      <c r="MWC2" s="2"/>
      <c r="MWD2" s="2"/>
      <c r="MWE2" s="2"/>
      <c r="MWF2" s="2"/>
      <c r="MWG2" s="2"/>
      <c r="MWH2" s="2"/>
      <c r="MWI2" s="2"/>
      <c r="MWJ2" s="2"/>
      <c r="MWK2" s="2"/>
      <c r="MWL2" s="2"/>
      <c r="MWM2" s="2"/>
      <c r="MWN2" s="2"/>
      <c r="MWO2" s="2"/>
      <c r="MWP2" s="2"/>
      <c r="MWQ2" s="2"/>
      <c r="MWR2" s="2"/>
      <c r="MWS2" s="2"/>
      <c r="MWT2" s="2"/>
      <c r="MWU2" s="2"/>
      <c r="MWV2" s="2"/>
      <c r="MWW2" s="2"/>
      <c r="MWX2" s="2"/>
      <c r="MWY2" s="2"/>
      <c r="MWZ2" s="2"/>
      <c r="MXA2" s="2"/>
      <c r="MXB2" s="2"/>
      <c r="MXC2" s="2"/>
      <c r="MXD2" s="2"/>
      <c r="MXE2" s="2"/>
      <c r="MXF2" s="2"/>
      <c r="MXG2" s="2"/>
      <c r="MXH2" s="2"/>
      <c r="MXI2" s="2"/>
      <c r="MXJ2" s="2"/>
      <c r="MXK2" s="2"/>
      <c r="MXL2" s="2"/>
      <c r="MXM2" s="2"/>
      <c r="MXN2" s="2"/>
      <c r="MXO2" s="2"/>
      <c r="MXP2" s="2"/>
      <c r="MXQ2" s="2"/>
      <c r="MXR2" s="2"/>
      <c r="MXS2" s="2"/>
      <c r="MXT2" s="2"/>
      <c r="MXU2" s="2"/>
      <c r="MXV2" s="2"/>
      <c r="MXW2" s="2"/>
      <c r="MXX2" s="2"/>
      <c r="MXY2" s="2"/>
      <c r="MXZ2" s="2"/>
      <c r="MYA2" s="2"/>
      <c r="MYB2" s="2"/>
      <c r="MYC2" s="2"/>
      <c r="MYD2" s="2"/>
      <c r="MYE2" s="2"/>
      <c r="MYF2" s="2"/>
      <c r="MYG2" s="2"/>
      <c r="MYH2" s="2"/>
      <c r="MYI2" s="2"/>
      <c r="MYJ2" s="2"/>
      <c r="MYK2" s="2"/>
      <c r="MYL2" s="2"/>
      <c r="MYM2" s="2"/>
      <c r="MYN2" s="2"/>
      <c r="MYO2" s="2"/>
      <c r="MYP2" s="2"/>
      <c r="MYQ2" s="2"/>
      <c r="MYR2" s="2"/>
      <c r="MYS2" s="2"/>
      <c r="MYT2" s="2"/>
      <c r="MYU2" s="2"/>
      <c r="MYV2" s="2"/>
      <c r="MYW2" s="2"/>
      <c r="MYX2" s="2"/>
      <c r="MYY2" s="2"/>
      <c r="MYZ2" s="2"/>
      <c r="MZA2" s="2"/>
      <c r="MZB2" s="2"/>
      <c r="MZC2" s="2"/>
      <c r="MZD2" s="2"/>
      <c r="MZE2" s="2"/>
      <c r="MZF2" s="2"/>
      <c r="MZG2" s="2"/>
      <c r="MZH2" s="2"/>
      <c r="MZI2" s="2"/>
      <c r="MZJ2" s="2"/>
      <c r="MZK2" s="2"/>
      <c r="MZL2" s="2"/>
      <c r="MZM2" s="2"/>
      <c r="MZN2" s="2"/>
      <c r="MZO2" s="2"/>
      <c r="MZP2" s="2"/>
      <c r="MZQ2" s="2"/>
      <c r="MZR2" s="2"/>
      <c r="MZS2" s="2"/>
      <c r="MZT2" s="2"/>
      <c r="MZU2" s="2"/>
      <c r="MZV2" s="2"/>
      <c r="MZW2" s="2"/>
      <c r="MZX2" s="2"/>
      <c r="MZY2" s="2"/>
      <c r="MZZ2" s="2"/>
      <c r="NAA2" s="2"/>
      <c r="NAB2" s="2"/>
      <c r="NAC2" s="2"/>
      <c r="NAD2" s="2"/>
      <c r="NAE2" s="2"/>
      <c r="NAF2" s="2"/>
      <c r="NAG2" s="2"/>
      <c r="NAH2" s="2"/>
      <c r="NAI2" s="2"/>
      <c r="NAJ2" s="2"/>
      <c r="NAK2" s="2"/>
      <c r="NAL2" s="2"/>
      <c r="NAM2" s="2"/>
      <c r="NAN2" s="2"/>
      <c r="NAO2" s="2"/>
      <c r="NAP2" s="2"/>
      <c r="NAQ2" s="2"/>
      <c r="NAR2" s="2"/>
      <c r="NAS2" s="2"/>
      <c r="NAT2" s="2"/>
      <c r="NAU2" s="2"/>
      <c r="NAV2" s="2"/>
      <c r="NAW2" s="2"/>
      <c r="NAX2" s="2"/>
      <c r="NAY2" s="2"/>
      <c r="NAZ2" s="2"/>
      <c r="NBA2" s="2"/>
      <c r="NBB2" s="2"/>
      <c r="NBC2" s="2"/>
      <c r="NBD2" s="2"/>
      <c r="NBE2" s="2"/>
      <c r="NBF2" s="2"/>
      <c r="NBG2" s="2"/>
      <c r="NBH2" s="2"/>
      <c r="NBI2" s="2"/>
      <c r="NBJ2" s="2"/>
      <c r="NBK2" s="2"/>
      <c r="NBL2" s="2"/>
      <c r="NBM2" s="2"/>
      <c r="NBN2" s="2"/>
      <c r="NBO2" s="2"/>
      <c r="NBP2" s="2"/>
      <c r="NBQ2" s="2"/>
      <c r="NBR2" s="2"/>
      <c r="NBS2" s="2"/>
      <c r="NBT2" s="2"/>
      <c r="NBU2" s="2"/>
      <c r="NBV2" s="2"/>
      <c r="NBW2" s="2"/>
      <c r="NBX2" s="2"/>
      <c r="NBY2" s="2"/>
      <c r="NBZ2" s="2"/>
      <c r="NCA2" s="2"/>
      <c r="NCB2" s="2"/>
      <c r="NCC2" s="2"/>
      <c r="NCD2" s="2"/>
      <c r="NCE2" s="2"/>
      <c r="NCF2" s="2"/>
      <c r="NCG2" s="2"/>
      <c r="NCH2" s="2"/>
      <c r="NCI2" s="2"/>
      <c r="NCJ2" s="2"/>
      <c r="NCK2" s="2"/>
      <c r="NCL2" s="2"/>
      <c r="NCM2" s="2"/>
      <c r="NCN2" s="2"/>
      <c r="NCO2" s="2"/>
      <c r="NCP2" s="2"/>
      <c r="NCQ2" s="2"/>
      <c r="NCR2" s="2"/>
      <c r="NCS2" s="2"/>
      <c r="NCT2" s="2"/>
      <c r="NCU2" s="2"/>
      <c r="NCV2" s="2"/>
      <c r="NCW2" s="2"/>
      <c r="NCX2" s="2"/>
      <c r="NCY2" s="2"/>
      <c r="NCZ2" s="2"/>
      <c r="NDA2" s="2"/>
      <c r="NDB2" s="2"/>
      <c r="NDC2" s="2"/>
      <c r="NDD2" s="2"/>
      <c r="NDE2" s="2"/>
      <c r="NDF2" s="2"/>
      <c r="NDG2" s="2"/>
      <c r="NDH2" s="2"/>
      <c r="NDI2" s="2"/>
      <c r="NDJ2" s="2"/>
      <c r="NDK2" s="2"/>
      <c r="NDL2" s="2"/>
      <c r="NDM2" s="2"/>
      <c r="NDN2" s="2"/>
      <c r="NDO2" s="2"/>
      <c r="NDP2" s="2"/>
      <c r="NDQ2" s="2"/>
      <c r="NDR2" s="2"/>
      <c r="NDS2" s="2"/>
      <c r="NDT2" s="2"/>
      <c r="NDU2" s="2"/>
      <c r="NDV2" s="2"/>
      <c r="NDW2" s="2"/>
      <c r="NDX2" s="2"/>
      <c r="NDY2" s="2"/>
      <c r="NDZ2" s="2"/>
      <c r="NEA2" s="2"/>
      <c r="NEB2" s="2"/>
      <c r="NEC2" s="2"/>
      <c r="NED2" s="2"/>
      <c r="NEE2" s="2"/>
      <c r="NEF2" s="2"/>
      <c r="NEG2" s="2"/>
      <c r="NEH2" s="2"/>
      <c r="NEI2" s="2"/>
      <c r="NEJ2" s="2"/>
      <c r="NEK2" s="2"/>
      <c r="NEL2" s="2"/>
      <c r="NEM2" s="2"/>
      <c r="NEN2" s="2"/>
      <c r="NEO2" s="2"/>
      <c r="NEP2" s="2"/>
      <c r="NEQ2" s="2"/>
      <c r="NER2" s="2"/>
      <c r="NES2" s="2"/>
      <c r="NET2" s="2"/>
      <c r="NEU2" s="2"/>
      <c r="NEV2" s="2"/>
      <c r="NEW2" s="2"/>
      <c r="NEX2" s="2"/>
      <c r="NEY2" s="2"/>
      <c r="NEZ2" s="2"/>
      <c r="NFA2" s="2"/>
      <c r="NFB2" s="2"/>
      <c r="NFC2" s="2"/>
      <c r="NFD2" s="2"/>
      <c r="NFE2" s="2"/>
      <c r="NFF2" s="2"/>
      <c r="NFG2" s="2"/>
      <c r="NFH2" s="2"/>
      <c r="NFI2" s="2"/>
      <c r="NFJ2" s="2"/>
      <c r="NFK2" s="2"/>
      <c r="NFL2" s="2"/>
      <c r="NFM2" s="2"/>
      <c r="NFN2" s="2"/>
      <c r="NFO2" s="2"/>
      <c r="NFP2" s="2"/>
      <c r="NFQ2" s="2"/>
      <c r="NFR2" s="2"/>
      <c r="NFS2" s="2"/>
      <c r="NFT2" s="2"/>
      <c r="NFU2" s="2"/>
      <c r="NFV2" s="2"/>
      <c r="NFW2" s="2"/>
      <c r="NFX2" s="2"/>
      <c r="NFY2" s="2"/>
      <c r="NFZ2" s="2"/>
      <c r="NGA2" s="2"/>
      <c r="NGB2" s="2"/>
      <c r="NGC2" s="2"/>
      <c r="NGD2" s="2"/>
      <c r="NGE2" s="2"/>
      <c r="NGF2" s="2"/>
      <c r="NGG2" s="2"/>
      <c r="NGH2" s="2"/>
      <c r="NGI2" s="2"/>
      <c r="NGJ2" s="2"/>
      <c r="NGK2" s="2"/>
      <c r="NGL2" s="2"/>
      <c r="NGM2" s="2"/>
      <c r="NGN2" s="2"/>
      <c r="NGO2" s="2"/>
      <c r="NGP2" s="2"/>
      <c r="NGQ2" s="2"/>
      <c r="NGR2" s="2"/>
      <c r="NGS2" s="2"/>
      <c r="NGT2" s="2"/>
      <c r="NGU2" s="2"/>
      <c r="NGV2" s="2"/>
      <c r="NGW2" s="2"/>
      <c r="NGX2" s="2"/>
      <c r="NGY2" s="2"/>
      <c r="NGZ2" s="2"/>
      <c r="NHA2" s="2"/>
      <c r="NHB2" s="2"/>
      <c r="NHC2" s="2"/>
      <c r="NHD2" s="2"/>
      <c r="NHE2" s="2"/>
      <c r="NHF2" s="2"/>
      <c r="NHG2" s="2"/>
      <c r="NHH2" s="2"/>
      <c r="NHI2" s="2"/>
      <c r="NHJ2" s="2"/>
      <c r="NHK2" s="2"/>
      <c r="NHL2" s="2"/>
      <c r="NHM2" s="2"/>
      <c r="NHN2" s="2"/>
      <c r="NHO2" s="2"/>
      <c r="NHP2" s="2"/>
      <c r="NHQ2" s="2"/>
      <c r="NHR2" s="2"/>
      <c r="NHS2" s="2"/>
      <c r="NHT2" s="2"/>
      <c r="NHU2" s="2"/>
      <c r="NHV2" s="2"/>
      <c r="NHW2" s="2"/>
      <c r="NHX2" s="2"/>
      <c r="NHY2" s="2"/>
      <c r="NHZ2" s="2"/>
      <c r="NIA2" s="2"/>
      <c r="NIB2" s="2"/>
      <c r="NIC2" s="2"/>
      <c r="NID2" s="2"/>
      <c r="NIE2" s="2"/>
      <c r="NIF2" s="2"/>
      <c r="NIG2" s="2"/>
      <c r="NIH2" s="2"/>
      <c r="NII2" s="2"/>
      <c r="NIJ2" s="2"/>
      <c r="NIK2" s="2"/>
      <c r="NIL2" s="2"/>
      <c r="NIM2" s="2"/>
      <c r="NIN2" s="2"/>
      <c r="NIO2" s="2"/>
      <c r="NIP2" s="2"/>
      <c r="NIQ2" s="2"/>
      <c r="NIR2" s="2"/>
      <c r="NIS2" s="2"/>
      <c r="NIT2" s="2"/>
      <c r="NIU2" s="2"/>
      <c r="NIV2" s="2"/>
      <c r="NIW2" s="2"/>
      <c r="NIX2" s="2"/>
      <c r="NIY2" s="2"/>
      <c r="NIZ2" s="2"/>
      <c r="NJA2" s="2"/>
      <c r="NJB2" s="2"/>
      <c r="NJC2" s="2"/>
      <c r="NJD2" s="2"/>
      <c r="NJE2" s="2"/>
      <c r="NJF2" s="2"/>
      <c r="NJG2" s="2"/>
      <c r="NJH2" s="2"/>
      <c r="NJI2" s="2"/>
      <c r="NJJ2" s="2"/>
      <c r="NJK2" s="2"/>
      <c r="NJL2" s="2"/>
      <c r="NJM2" s="2"/>
      <c r="NJN2" s="2"/>
      <c r="NJO2" s="2"/>
      <c r="NJP2" s="2"/>
      <c r="NJQ2" s="2"/>
      <c r="NJR2" s="2"/>
      <c r="NJS2" s="2"/>
      <c r="NJT2" s="2"/>
      <c r="NJU2" s="2"/>
      <c r="NJV2" s="2"/>
      <c r="NJW2" s="2"/>
      <c r="NJX2" s="2"/>
      <c r="NJY2" s="2"/>
      <c r="NJZ2" s="2"/>
      <c r="NKA2" s="2"/>
      <c r="NKB2" s="2"/>
      <c r="NKC2" s="2"/>
      <c r="NKD2" s="2"/>
      <c r="NKE2" s="2"/>
      <c r="NKF2" s="2"/>
      <c r="NKG2" s="2"/>
      <c r="NKH2" s="2"/>
      <c r="NKI2" s="2"/>
      <c r="NKJ2" s="2"/>
      <c r="NKK2" s="2"/>
      <c r="NKL2" s="2"/>
      <c r="NKM2" s="2"/>
      <c r="NKN2" s="2"/>
      <c r="NKO2" s="2"/>
      <c r="NKP2" s="2"/>
      <c r="NKQ2" s="2"/>
      <c r="NKR2" s="2"/>
      <c r="NKS2" s="2"/>
      <c r="NKT2" s="2"/>
      <c r="NKU2" s="2"/>
      <c r="NKV2" s="2"/>
      <c r="NKW2" s="2"/>
      <c r="NKX2" s="2"/>
      <c r="NKY2" s="2"/>
      <c r="NKZ2" s="2"/>
      <c r="NLA2" s="2"/>
      <c r="NLB2" s="2"/>
      <c r="NLC2" s="2"/>
      <c r="NLD2" s="2"/>
      <c r="NLE2" s="2"/>
      <c r="NLF2" s="2"/>
      <c r="NLG2" s="2"/>
      <c r="NLH2" s="2"/>
      <c r="NLI2" s="2"/>
      <c r="NLJ2" s="2"/>
      <c r="NLK2" s="2"/>
      <c r="NLL2" s="2"/>
      <c r="NLM2" s="2"/>
      <c r="NLN2" s="2"/>
      <c r="NLO2" s="2"/>
      <c r="NLP2" s="2"/>
      <c r="NLQ2" s="2"/>
      <c r="NLR2" s="2"/>
      <c r="NLS2" s="2"/>
      <c r="NLT2" s="2"/>
      <c r="NLU2" s="2"/>
      <c r="NLV2" s="2"/>
      <c r="NLW2" s="2"/>
      <c r="NLX2" s="2"/>
      <c r="NLY2" s="2"/>
      <c r="NLZ2" s="2"/>
      <c r="NMA2" s="2"/>
      <c r="NMB2" s="2"/>
      <c r="NMC2" s="2"/>
      <c r="NMD2" s="2"/>
      <c r="NME2" s="2"/>
      <c r="NMF2" s="2"/>
      <c r="NMG2" s="2"/>
      <c r="NMH2" s="2"/>
      <c r="NMI2" s="2"/>
      <c r="NMJ2" s="2"/>
      <c r="NMK2" s="2"/>
      <c r="NML2" s="2"/>
      <c r="NMM2" s="2"/>
      <c r="NMN2" s="2"/>
      <c r="NMO2" s="2"/>
      <c r="NMP2" s="2"/>
      <c r="NMQ2" s="2"/>
      <c r="NMR2" s="2"/>
      <c r="NMS2" s="2"/>
      <c r="NMT2" s="2"/>
      <c r="NMU2" s="2"/>
      <c r="NMV2" s="2"/>
      <c r="NMW2" s="2"/>
      <c r="NMX2" s="2"/>
      <c r="NMY2" s="2"/>
      <c r="NMZ2" s="2"/>
      <c r="NNA2" s="2"/>
      <c r="NNB2" s="2"/>
      <c r="NNC2" s="2"/>
      <c r="NND2" s="2"/>
      <c r="NNE2" s="2"/>
      <c r="NNF2" s="2"/>
      <c r="NNG2" s="2"/>
      <c r="NNH2" s="2"/>
      <c r="NNI2" s="2"/>
      <c r="NNJ2" s="2"/>
      <c r="NNK2" s="2"/>
      <c r="NNL2" s="2"/>
      <c r="NNM2" s="2"/>
      <c r="NNN2" s="2"/>
      <c r="NNO2" s="2"/>
      <c r="NNP2" s="2"/>
      <c r="NNQ2" s="2"/>
      <c r="NNR2" s="2"/>
      <c r="NNS2" s="2"/>
      <c r="NNT2" s="2"/>
      <c r="NNU2" s="2"/>
      <c r="NNV2" s="2"/>
      <c r="NNW2" s="2"/>
      <c r="NNX2" s="2"/>
      <c r="NNY2" s="2"/>
      <c r="NNZ2" s="2"/>
      <c r="NOA2" s="2"/>
      <c r="NOB2" s="2"/>
      <c r="NOC2" s="2"/>
      <c r="NOD2" s="2"/>
      <c r="NOE2" s="2"/>
      <c r="NOF2" s="2"/>
      <c r="NOG2" s="2"/>
      <c r="NOH2" s="2"/>
      <c r="NOI2" s="2"/>
      <c r="NOJ2" s="2"/>
      <c r="NOK2" s="2"/>
      <c r="NOL2" s="2"/>
      <c r="NOM2" s="2"/>
      <c r="NON2" s="2"/>
      <c r="NOO2" s="2"/>
      <c r="NOP2" s="2"/>
      <c r="NOQ2" s="2"/>
      <c r="NOR2" s="2"/>
      <c r="NOS2" s="2"/>
      <c r="NOT2" s="2"/>
      <c r="NOU2" s="2"/>
      <c r="NOV2" s="2"/>
      <c r="NOW2" s="2"/>
      <c r="NOX2" s="2"/>
      <c r="NOY2" s="2"/>
      <c r="NOZ2" s="2"/>
      <c r="NPA2" s="2"/>
      <c r="NPB2" s="2"/>
      <c r="NPC2" s="2"/>
      <c r="NPD2" s="2"/>
      <c r="NPE2" s="2"/>
      <c r="NPF2" s="2"/>
      <c r="NPG2" s="2"/>
      <c r="NPH2" s="2"/>
      <c r="NPI2" s="2"/>
      <c r="NPJ2" s="2"/>
      <c r="NPK2" s="2"/>
      <c r="NPL2" s="2"/>
      <c r="NPM2" s="2"/>
      <c r="NPN2" s="2"/>
      <c r="NPO2" s="2"/>
      <c r="NPP2" s="2"/>
      <c r="NPQ2" s="2"/>
      <c r="NPR2" s="2"/>
      <c r="NPS2" s="2"/>
      <c r="NPT2" s="2"/>
      <c r="NPU2" s="2"/>
      <c r="NPV2" s="2"/>
      <c r="NPW2" s="2"/>
      <c r="NPX2" s="2"/>
      <c r="NPY2" s="2"/>
      <c r="NPZ2" s="2"/>
      <c r="NQA2" s="2"/>
      <c r="NQB2" s="2"/>
      <c r="NQC2" s="2"/>
      <c r="NQD2" s="2"/>
      <c r="NQE2" s="2"/>
      <c r="NQF2" s="2"/>
      <c r="NQG2" s="2"/>
      <c r="NQH2" s="2"/>
      <c r="NQI2" s="2"/>
      <c r="NQJ2" s="2"/>
      <c r="NQK2" s="2"/>
      <c r="NQL2" s="2"/>
      <c r="NQM2" s="2"/>
      <c r="NQN2" s="2"/>
      <c r="NQO2" s="2"/>
      <c r="NQP2" s="2"/>
      <c r="NQQ2" s="2"/>
      <c r="NQR2" s="2"/>
      <c r="NQS2" s="2"/>
      <c r="NQT2" s="2"/>
      <c r="NQU2" s="2"/>
      <c r="NQV2" s="2"/>
      <c r="NQW2" s="2"/>
      <c r="NQX2" s="2"/>
      <c r="NQY2" s="2"/>
      <c r="NQZ2" s="2"/>
      <c r="NRA2" s="2"/>
      <c r="NRB2" s="2"/>
      <c r="NRC2" s="2"/>
      <c r="NRD2" s="2"/>
      <c r="NRE2" s="2"/>
      <c r="NRF2" s="2"/>
      <c r="NRG2" s="2"/>
      <c r="NRH2" s="2"/>
      <c r="NRI2" s="2"/>
      <c r="NRJ2" s="2"/>
      <c r="NRK2" s="2"/>
      <c r="NRL2" s="2"/>
      <c r="NRM2" s="2"/>
      <c r="NRN2" s="2"/>
      <c r="NRO2" s="2"/>
      <c r="NRP2" s="2"/>
      <c r="NRQ2" s="2"/>
      <c r="NRR2" s="2"/>
      <c r="NRS2" s="2"/>
      <c r="NRT2" s="2"/>
      <c r="NRU2" s="2"/>
      <c r="NRV2" s="2"/>
      <c r="NRW2" s="2"/>
      <c r="NRX2" s="2"/>
      <c r="NRY2" s="2"/>
      <c r="NRZ2" s="2"/>
      <c r="NSA2" s="2"/>
      <c r="NSB2" s="2"/>
      <c r="NSC2" s="2"/>
      <c r="NSD2" s="2"/>
      <c r="NSE2" s="2"/>
      <c r="NSF2" s="2"/>
      <c r="NSG2" s="2"/>
      <c r="NSH2" s="2"/>
      <c r="NSI2" s="2"/>
      <c r="NSJ2" s="2"/>
      <c r="NSK2" s="2"/>
      <c r="NSL2" s="2"/>
      <c r="NSM2" s="2"/>
      <c r="NSN2" s="2"/>
      <c r="NSO2" s="2"/>
      <c r="NSP2" s="2"/>
      <c r="NSQ2" s="2"/>
      <c r="NSR2" s="2"/>
      <c r="NSS2" s="2"/>
      <c r="NST2" s="2"/>
      <c r="NSU2" s="2"/>
      <c r="NSV2" s="2"/>
      <c r="NSW2" s="2"/>
      <c r="NSX2" s="2"/>
      <c r="NSY2" s="2"/>
      <c r="NSZ2" s="2"/>
      <c r="NTA2" s="2"/>
      <c r="NTB2" s="2"/>
      <c r="NTC2" s="2"/>
      <c r="NTD2" s="2"/>
      <c r="NTE2" s="2"/>
      <c r="NTF2" s="2"/>
      <c r="NTG2" s="2"/>
      <c r="NTH2" s="2"/>
      <c r="NTI2" s="2"/>
      <c r="NTJ2" s="2"/>
      <c r="NTK2" s="2"/>
      <c r="NTL2" s="2"/>
      <c r="NTM2" s="2"/>
      <c r="NTN2" s="2"/>
      <c r="NTO2" s="2"/>
      <c r="NTP2" s="2"/>
      <c r="NTQ2" s="2"/>
      <c r="NTR2" s="2"/>
      <c r="NTS2" s="2"/>
      <c r="NTT2" s="2"/>
      <c r="NTU2" s="2"/>
      <c r="NTV2" s="2"/>
      <c r="NTW2" s="2"/>
      <c r="NTX2" s="2"/>
      <c r="NTY2" s="2"/>
      <c r="NTZ2" s="2"/>
      <c r="NUA2" s="2"/>
      <c r="NUB2" s="2"/>
      <c r="NUC2" s="2"/>
      <c r="NUD2" s="2"/>
      <c r="NUE2" s="2"/>
      <c r="NUF2" s="2"/>
      <c r="NUG2" s="2"/>
      <c r="NUH2" s="2"/>
      <c r="NUI2" s="2"/>
      <c r="NUJ2" s="2"/>
      <c r="NUK2" s="2"/>
      <c r="NUL2" s="2"/>
      <c r="NUM2" s="2"/>
      <c r="NUN2" s="2"/>
      <c r="NUO2" s="2"/>
      <c r="NUP2" s="2"/>
      <c r="NUQ2" s="2"/>
      <c r="NUR2" s="2"/>
      <c r="NUS2" s="2"/>
      <c r="NUT2" s="2"/>
      <c r="NUU2" s="2"/>
      <c r="NUV2" s="2"/>
      <c r="NUW2" s="2"/>
      <c r="NUX2" s="2"/>
      <c r="NUY2" s="2"/>
      <c r="NUZ2" s="2"/>
      <c r="NVA2" s="2"/>
      <c r="NVB2" s="2"/>
      <c r="NVC2" s="2"/>
      <c r="NVD2" s="2"/>
      <c r="NVE2" s="2"/>
      <c r="NVF2" s="2"/>
      <c r="NVG2" s="2"/>
      <c r="NVH2" s="2"/>
      <c r="NVI2" s="2"/>
      <c r="NVJ2" s="2"/>
      <c r="NVK2" s="2"/>
      <c r="NVL2" s="2"/>
      <c r="NVM2" s="2"/>
      <c r="NVN2" s="2"/>
      <c r="NVO2" s="2"/>
      <c r="NVP2" s="2"/>
      <c r="NVQ2" s="2"/>
      <c r="NVR2" s="2"/>
      <c r="NVS2" s="2"/>
      <c r="NVT2" s="2"/>
      <c r="NVU2" s="2"/>
      <c r="NVV2" s="2"/>
      <c r="NVW2" s="2"/>
      <c r="NVX2" s="2"/>
      <c r="NVY2" s="2"/>
      <c r="NVZ2" s="2"/>
      <c r="NWA2" s="2"/>
      <c r="NWB2" s="2"/>
      <c r="NWC2" s="2"/>
      <c r="NWD2" s="2"/>
      <c r="NWE2" s="2"/>
      <c r="NWF2" s="2"/>
      <c r="NWG2" s="2"/>
      <c r="NWH2" s="2"/>
      <c r="NWI2" s="2"/>
      <c r="NWJ2" s="2"/>
      <c r="NWK2" s="2"/>
      <c r="NWL2" s="2"/>
      <c r="NWM2" s="2"/>
      <c r="NWN2" s="2"/>
      <c r="NWO2" s="2"/>
      <c r="NWP2" s="2"/>
      <c r="NWQ2" s="2"/>
      <c r="NWR2" s="2"/>
      <c r="NWS2" s="2"/>
      <c r="NWT2" s="2"/>
      <c r="NWU2" s="2"/>
      <c r="NWV2" s="2"/>
      <c r="NWW2" s="2"/>
      <c r="NWX2" s="2"/>
      <c r="NWY2" s="2"/>
      <c r="NWZ2" s="2"/>
      <c r="NXA2" s="2"/>
      <c r="NXB2" s="2"/>
      <c r="NXC2" s="2"/>
      <c r="NXD2" s="2"/>
      <c r="NXE2" s="2"/>
      <c r="NXF2" s="2"/>
      <c r="NXG2" s="2"/>
      <c r="NXH2" s="2"/>
      <c r="NXI2" s="2"/>
      <c r="NXJ2" s="2"/>
      <c r="NXK2" s="2"/>
      <c r="NXL2" s="2"/>
      <c r="NXM2" s="2"/>
      <c r="NXN2" s="2"/>
      <c r="NXO2" s="2"/>
      <c r="NXP2" s="2"/>
      <c r="NXQ2" s="2"/>
      <c r="NXR2" s="2"/>
      <c r="NXS2" s="2"/>
      <c r="NXT2" s="2"/>
      <c r="NXU2" s="2"/>
      <c r="NXV2" s="2"/>
      <c r="NXW2" s="2"/>
      <c r="NXX2" s="2"/>
      <c r="NXY2" s="2"/>
      <c r="NXZ2" s="2"/>
      <c r="NYA2" s="2"/>
      <c r="NYB2" s="2"/>
      <c r="NYC2" s="2"/>
      <c r="NYD2" s="2"/>
      <c r="NYE2" s="2"/>
      <c r="NYF2" s="2"/>
      <c r="NYG2" s="2"/>
      <c r="NYH2" s="2"/>
      <c r="NYI2" s="2"/>
      <c r="NYJ2" s="2"/>
      <c r="NYK2" s="2"/>
      <c r="NYL2" s="2"/>
      <c r="NYM2" s="2"/>
      <c r="NYN2" s="2"/>
      <c r="NYO2" s="2"/>
      <c r="NYP2" s="2"/>
      <c r="NYQ2" s="2"/>
      <c r="NYR2" s="2"/>
      <c r="NYS2" s="2"/>
      <c r="NYT2" s="2"/>
      <c r="NYU2" s="2"/>
      <c r="NYV2" s="2"/>
      <c r="NYW2" s="2"/>
      <c r="NYX2" s="2"/>
      <c r="NYY2" s="2"/>
      <c r="NYZ2" s="2"/>
      <c r="NZA2" s="2"/>
      <c r="NZB2" s="2"/>
      <c r="NZC2" s="2"/>
      <c r="NZD2" s="2"/>
      <c r="NZE2" s="2"/>
      <c r="NZF2" s="2"/>
      <c r="NZG2" s="2"/>
      <c r="NZH2" s="2"/>
      <c r="NZI2" s="2"/>
      <c r="NZJ2" s="2"/>
      <c r="NZK2" s="2"/>
      <c r="NZL2" s="2"/>
      <c r="NZM2" s="2"/>
      <c r="NZN2" s="2"/>
      <c r="NZO2" s="2"/>
      <c r="NZP2" s="2"/>
      <c r="NZQ2" s="2"/>
      <c r="NZR2" s="2"/>
      <c r="NZS2" s="2"/>
      <c r="NZT2" s="2"/>
      <c r="NZU2" s="2"/>
      <c r="NZV2" s="2"/>
      <c r="NZW2" s="2"/>
      <c r="NZX2" s="2"/>
      <c r="NZY2" s="2"/>
      <c r="NZZ2" s="2"/>
      <c r="OAA2" s="2"/>
      <c r="OAB2" s="2"/>
      <c r="OAC2" s="2"/>
      <c r="OAD2" s="2"/>
      <c r="OAE2" s="2"/>
      <c r="OAF2" s="2"/>
      <c r="OAG2" s="2"/>
      <c r="OAH2" s="2"/>
      <c r="OAI2" s="2"/>
      <c r="OAJ2" s="2"/>
      <c r="OAK2" s="2"/>
      <c r="OAL2" s="2"/>
      <c r="OAM2" s="2"/>
      <c r="OAN2" s="2"/>
      <c r="OAO2" s="2"/>
      <c r="OAP2" s="2"/>
      <c r="OAQ2" s="2"/>
      <c r="OAR2" s="2"/>
      <c r="OAS2" s="2"/>
      <c r="OAT2" s="2"/>
      <c r="OAU2" s="2"/>
      <c r="OAV2" s="2"/>
      <c r="OAW2" s="2"/>
      <c r="OAX2" s="2"/>
      <c r="OAY2" s="2"/>
      <c r="OAZ2" s="2"/>
      <c r="OBA2" s="2"/>
      <c r="OBB2" s="2"/>
      <c r="OBC2" s="2"/>
      <c r="OBD2" s="2"/>
      <c r="OBE2" s="2"/>
      <c r="OBF2" s="2"/>
      <c r="OBG2" s="2"/>
      <c r="OBH2" s="2"/>
      <c r="OBI2" s="2"/>
      <c r="OBJ2" s="2"/>
      <c r="OBK2" s="2"/>
      <c r="OBL2" s="2"/>
      <c r="OBM2" s="2"/>
      <c r="OBN2" s="2"/>
      <c r="OBO2" s="2"/>
      <c r="OBP2" s="2"/>
      <c r="OBQ2" s="2"/>
      <c r="OBR2" s="2"/>
      <c r="OBS2" s="2"/>
      <c r="OBT2" s="2"/>
      <c r="OBU2" s="2"/>
      <c r="OBV2" s="2"/>
      <c r="OBW2" s="2"/>
      <c r="OBX2" s="2"/>
      <c r="OBY2" s="2"/>
      <c r="OBZ2" s="2"/>
      <c r="OCA2" s="2"/>
      <c r="OCB2" s="2"/>
      <c r="OCC2" s="2"/>
      <c r="OCD2" s="2"/>
      <c r="OCE2" s="2"/>
      <c r="OCF2" s="2"/>
      <c r="OCG2" s="2"/>
      <c r="OCH2" s="2"/>
      <c r="OCI2" s="2"/>
      <c r="OCJ2" s="2"/>
      <c r="OCK2" s="2"/>
      <c r="OCL2" s="2"/>
      <c r="OCM2" s="2"/>
      <c r="OCN2" s="2"/>
      <c r="OCO2" s="2"/>
      <c r="OCP2" s="2"/>
      <c r="OCQ2" s="2"/>
      <c r="OCR2" s="2"/>
      <c r="OCS2" s="2"/>
      <c r="OCT2" s="2"/>
      <c r="OCU2" s="2"/>
      <c r="OCV2" s="2"/>
      <c r="OCW2" s="2"/>
      <c r="OCX2" s="2"/>
      <c r="OCY2" s="2"/>
      <c r="OCZ2" s="2"/>
      <c r="ODA2" s="2"/>
      <c r="ODB2" s="2"/>
      <c r="ODC2" s="2"/>
      <c r="ODD2" s="2"/>
      <c r="ODE2" s="2"/>
      <c r="ODF2" s="2"/>
      <c r="ODG2" s="2"/>
      <c r="ODH2" s="2"/>
      <c r="ODI2" s="2"/>
      <c r="ODJ2" s="2"/>
      <c r="ODK2" s="2"/>
      <c r="ODL2" s="2"/>
      <c r="ODM2" s="2"/>
      <c r="ODN2" s="2"/>
      <c r="ODO2" s="2"/>
      <c r="ODP2" s="2"/>
      <c r="ODQ2" s="2"/>
      <c r="ODR2" s="2"/>
      <c r="ODS2" s="2"/>
      <c r="ODT2" s="2"/>
      <c r="ODU2" s="2"/>
      <c r="ODV2" s="2"/>
      <c r="ODW2" s="2"/>
      <c r="ODX2" s="2"/>
      <c r="ODY2" s="2"/>
      <c r="ODZ2" s="2"/>
      <c r="OEA2" s="2"/>
      <c r="OEB2" s="2"/>
      <c r="OEC2" s="2"/>
      <c r="OED2" s="2"/>
      <c r="OEE2" s="2"/>
      <c r="OEF2" s="2"/>
      <c r="OEG2" s="2"/>
      <c r="OEH2" s="2"/>
      <c r="OEI2" s="2"/>
      <c r="OEJ2" s="2"/>
      <c r="OEK2" s="2"/>
      <c r="OEL2" s="2"/>
      <c r="OEM2" s="2"/>
      <c r="OEN2" s="2"/>
      <c r="OEO2" s="2"/>
      <c r="OEP2" s="2"/>
      <c r="OEQ2" s="2"/>
      <c r="OER2" s="2"/>
      <c r="OES2" s="2"/>
      <c r="OET2" s="2"/>
      <c r="OEU2" s="2"/>
      <c r="OEV2" s="2"/>
      <c r="OEW2" s="2"/>
      <c r="OEX2" s="2"/>
      <c r="OEY2" s="2"/>
      <c r="OEZ2" s="2"/>
      <c r="OFA2" s="2"/>
      <c r="OFB2" s="2"/>
      <c r="OFC2" s="2"/>
      <c r="OFD2" s="2"/>
      <c r="OFE2" s="2"/>
      <c r="OFF2" s="2"/>
      <c r="OFG2" s="2"/>
      <c r="OFH2" s="2"/>
      <c r="OFI2" s="2"/>
      <c r="OFJ2" s="2"/>
      <c r="OFK2" s="2"/>
      <c r="OFL2" s="2"/>
      <c r="OFM2" s="2"/>
      <c r="OFN2" s="2"/>
      <c r="OFO2" s="2"/>
      <c r="OFP2" s="2"/>
      <c r="OFQ2" s="2"/>
      <c r="OFR2" s="2"/>
      <c r="OFS2" s="2"/>
      <c r="OFT2" s="2"/>
      <c r="OFU2" s="2"/>
      <c r="OFV2" s="2"/>
      <c r="OFW2" s="2"/>
      <c r="OFX2" s="2"/>
      <c r="OFY2" s="2"/>
      <c r="OFZ2" s="2"/>
      <c r="OGA2" s="2"/>
      <c r="OGB2" s="2"/>
      <c r="OGC2" s="2"/>
      <c r="OGD2" s="2"/>
      <c r="OGE2" s="2"/>
      <c r="OGF2" s="2"/>
      <c r="OGG2" s="2"/>
      <c r="OGH2" s="2"/>
      <c r="OGI2" s="2"/>
      <c r="OGJ2" s="2"/>
      <c r="OGK2" s="2"/>
      <c r="OGL2" s="2"/>
      <c r="OGM2" s="2"/>
      <c r="OGN2" s="2"/>
      <c r="OGO2" s="2"/>
      <c r="OGP2" s="2"/>
      <c r="OGQ2" s="2"/>
      <c r="OGR2" s="2"/>
      <c r="OGS2" s="2"/>
      <c r="OGT2" s="2"/>
      <c r="OGU2" s="2"/>
      <c r="OGV2" s="2"/>
      <c r="OGW2" s="2"/>
      <c r="OGX2" s="2"/>
      <c r="OGY2" s="2"/>
      <c r="OGZ2" s="2"/>
      <c r="OHA2" s="2"/>
      <c r="OHB2" s="2"/>
      <c r="OHC2" s="2"/>
      <c r="OHD2" s="2"/>
      <c r="OHE2" s="2"/>
      <c r="OHF2" s="2"/>
      <c r="OHG2" s="2"/>
      <c r="OHH2" s="2"/>
      <c r="OHI2" s="2"/>
      <c r="OHJ2" s="2"/>
      <c r="OHK2" s="2"/>
      <c r="OHL2" s="2"/>
      <c r="OHM2" s="2"/>
      <c r="OHN2" s="2"/>
      <c r="OHO2" s="2"/>
      <c r="OHP2" s="2"/>
      <c r="OHQ2" s="2"/>
      <c r="OHR2" s="2"/>
      <c r="OHS2" s="2"/>
      <c r="OHT2" s="2"/>
      <c r="OHU2" s="2"/>
      <c r="OHV2" s="2"/>
      <c r="OHW2" s="2"/>
      <c r="OHX2" s="2"/>
      <c r="OHY2" s="2"/>
      <c r="OHZ2" s="2"/>
      <c r="OIA2" s="2"/>
      <c r="OIB2" s="2"/>
      <c r="OIC2" s="2"/>
      <c r="OID2" s="2"/>
      <c r="OIE2" s="2"/>
      <c r="OIF2" s="2"/>
      <c r="OIG2" s="2"/>
      <c r="OIH2" s="2"/>
      <c r="OII2" s="2"/>
      <c r="OIJ2" s="2"/>
      <c r="OIK2" s="2"/>
      <c r="OIL2" s="2"/>
      <c r="OIM2" s="2"/>
      <c r="OIN2" s="2"/>
      <c r="OIO2" s="2"/>
      <c r="OIP2" s="2"/>
      <c r="OIQ2" s="2"/>
      <c r="OIR2" s="2"/>
      <c r="OIS2" s="2"/>
      <c r="OIT2" s="2"/>
      <c r="OIU2" s="2"/>
      <c r="OIV2" s="2"/>
      <c r="OIW2" s="2"/>
      <c r="OIX2" s="2"/>
      <c r="OIY2" s="2"/>
      <c r="OIZ2" s="2"/>
      <c r="OJA2" s="2"/>
      <c r="OJB2" s="2"/>
      <c r="OJC2" s="2"/>
      <c r="OJD2" s="2"/>
      <c r="OJE2" s="2"/>
      <c r="OJF2" s="2"/>
      <c r="OJG2" s="2"/>
      <c r="OJH2" s="2"/>
      <c r="OJI2" s="2"/>
      <c r="OJJ2" s="2"/>
      <c r="OJK2" s="2"/>
      <c r="OJL2" s="2"/>
      <c r="OJM2" s="2"/>
      <c r="OJN2" s="2"/>
      <c r="OJO2" s="2"/>
      <c r="OJP2" s="2"/>
      <c r="OJQ2" s="2"/>
      <c r="OJR2" s="2"/>
      <c r="OJS2" s="2"/>
      <c r="OJT2" s="2"/>
      <c r="OJU2" s="2"/>
      <c r="OJV2" s="2"/>
      <c r="OJW2" s="2"/>
      <c r="OJX2" s="2"/>
      <c r="OJY2" s="2"/>
      <c r="OJZ2" s="2"/>
      <c r="OKA2" s="2"/>
      <c r="OKB2" s="2"/>
      <c r="OKC2" s="2"/>
      <c r="OKD2" s="2"/>
      <c r="OKE2" s="2"/>
      <c r="OKF2" s="2"/>
      <c r="OKG2" s="2"/>
      <c r="OKH2" s="2"/>
      <c r="OKI2" s="2"/>
      <c r="OKJ2" s="2"/>
      <c r="OKK2" s="2"/>
      <c r="OKL2" s="2"/>
      <c r="OKM2" s="2"/>
      <c r="OKN2" s="2"/>
      <c r="OKO2" s="2"/>
      <c r="OKP2" s="2"/>
      <c r="OKQ2" s="2"/>
      <c r="OKR2" s="2"/>
      <c r="OKS2" s="2"/>
      <c r="OKT2" s="2"/>
      <c r="OKU2" s="2"/>
      <c r="OKV2" s="2"/>
      <c r="OKW2" s="2"/>
      <c r="OKX2" s="2"/>
      <c r="OKY2" s="2"/>
      <c r="OKZ2" s="2"/>
      <c r="OLA2" s="2"/>
      <c r="OLB2" s="2"/>
      <c r="OLC2" s="2"/>
      <c r="OLD2" s="2"/>
      <c r="OLE2" s="2"/>
      <c r="OLF2" s="2"/>
      <c r="OLG2" s="2"/>
      <c r="OLH2" s="2"/>
      <c r="OLI2" s="2"/>
      <c r="OLJ2" s="2"/>
      <c r="OLK2" s="2"/>
      <c r="OLL2" s="2"/>
      <c r="OLM2" s="2"/>
      <c r="OLN2" s="2"/>
      <c r="OLO2" s="2"/>
      <c r="OLP2" s="2"/>
      <c r="OLQ2" s="2"/>
      <c r="OLR2" s="2"/>
      <c r="OLS2" s="2"/>
      <c r="OLT2" s="2"/>
      <c r="OLU2" s="2"/>
      <c r="OLV2" s="2"/>
      <c r="OLW2" s="2"/>
      <c r="OLX2" s="2"/>
      <c r="OLY2" s="2"/>
      <c r="OLZ2" s="2"/>
      <c r="OMA2" s="2"/>
      <c r="OMB2" s="2"/>
      <c r="OMC2" s="2"/>
      <c r="OMD2" s="2"/>
      <c r="OME2" s="2"/>
      <c r="OMF2" s="2"/>
      <c r="OMG2" s="2"/>
      <c r="OMH2" s="2"/>
      <c r="OMI2" s="2"/>
      <c r="OMJ2" s="2"/>
      <c r="OMK2" s="2"/>
      <c r="OML2" s="2"/>
      <c r="OMM2" s="2"/>
      <c r="OMN2" s="2"/>
      <c r="OMO2" s="2"/>
      <c r="OMP2" s="2"/>
      <c r="OMQ2" s="2"/>
      <c r="OMR2" s="2"/>
      <c r="OMS2" s="2"/>
      <c r="OMT2" s="2"/>
      <c r="OMU2" s="2"/>
      <c r="OMV2" s="2"/>
      <c r="OMW2" s="2"/>
      <c r="OMX2" s="2"/>
      <c r="OMY2" s="2"/>
      <c r="OMZ2" s="2"/>
      <c r="ONA2" s="2"/>
      <c r="ONB2" s="2"/>
      <c r="ONC2" s="2"/>
      <c r="OND2" s="2"/>
      <c r="ONE2" s="2"/>
      <c r="ONF2" s="2"/>
      <c r="ONG2" s="2"/>
      <c r="ONH2" s="2"/>
      <c r="ONI2" s="2"/>
      <c r="ONJ2" s="2"/>
      <c r="ONK2" s="2"/>
      <c r="ONL2" s="2"/>
      <c r="ONM2" s="2"/>
      <c r="ONN2" s="2"/>
      <c r="ONO2" s="2"/>
      <c r="ONP2" s="2"/>
      <c r="ONQ2" s="2"/>
      <c r="ONR2" s="2"/>
      <c r="ONS2" s="2"/>
      <c r="ONT2" s="2"/>
      <c r="ONU2" s="2"/>
      <c r="ONV2" s="2"/>
      <c r="ONW2" s="2"/>
      <c r="ONX2" s="2"/>
      <c r="ONY2" s="2"/>
      <c r="ONZ2" s="2"/>
      <c r="OOA2" s="2"/>
      <c r="OOB2" s="2"/>
      <c r="OOC2" s="2"/>
      <c r="OOD2" s="2"/>
      <c r="OOE2" s="2"/>
      <c r="OOF2" s="2"/>
      <c r="OOG2" s="2"/>
      <c r="OOH2" s="2"/>
      <c r="OOI2" s="2"/>
      <c r="OOJ2" s="2"/>
      <c r="OOK2" s="2"/>
      <c r="OOL2" s="2"/>
      <c r="OOM2" s="2"/>
      <c r="OON2" s="2"/>
      <c r="OOO2" s="2"/>
      <c r="OOP2" s="2"/>
      <c r="OOQ2" s="2"/>
      <c r="OOR2" s="2"/>
      <c r="OOS2" s="2"/>
      <c r="OOT2" s="2"/>
      <c r="OOU2" s="2"/>
      <c r="OOV2" s="2"/>
      <c r="OOW2" s="2"/>
      <c r="OOX2" s="2"/>
      <c r="OOY2" s="2"/>
      <c r="OOZ2" s="2"/>
      <c r="OPA2" s="2"/>
      <c r="OPB2" s="2"/>
      <c r="OPC2" s="2"/>
      <c r="OPD2" s="2"/>
      <c r="OPE2" s="2"/>
      <c r="OPF2" s="2"/>
      <c r="OPG2" s="2"/>
      <c r="OPH2" s="2"/>
      <c r="OPI2" s="2"/>
      <c r="OPJ2" s="2"/>
      <c r="OPK2" s="2"/>
      <c r="OPL2" s="2"/>
      <c r="OPM2" s="2"/>
      <c r="OPN2" s="2"/>
      <c r="OPO2" s="2"/>
      <c r="OPP2" s="2"/>
      <c r="OPQ2" s="2"/>
      <c r="OPR2" s="2"/>
      <c r="OPS2" s="2"/>
      <c r="OPT2" s="2"/>
      <c r="OPU2" s="2"/>
      <c r="OPV2" s="2"/>
      <c r="OPW2" s="2"/>
      <c r="OPX2" s="2"/>
      <c r="OPY2" s="2"/>
      <c r="OPZ2" s="2"/>
      <c r="OQA2" s="2"/>
      <c r="OQB2" s="2"/>
      <c r="OQC2" s="2"/>
      <c r="OQD2" s="2"/>
      <c r="OQE2" s="2"/>
      <c r="OQF2" s="2"/>
      <c r="OQG2" s="2"/>
      <c r="OQH2" s="2"/>
      <c r="OQI2" s="2"/>
      <c r="OQJ2" s="2"/>
      <c r="OQK2" s="2"/>
      <c r="OQL2" s="2"/>
      <c r="OQM2" s="2"/>
      <c r="OQN2" s="2"/>
      <c r="OQO2" s="2"/>
      <c r="OQP2" s="2"/>
      <c r="OQQ2" s="2"/>
      <c r="OQR2" s="2"/>
      <c r="OQS2" s="2"/>
      <c r="OQT2" s="2"/>
      <c r="OQU2" s="2"/>
      <c r="OQV2" s="2"/>
      <c r="OQW2" s="2"/>
      <c r="OQX2" s="2"/>
      <c r="OQY2" s="2"/>
      <c r="OQZ2" s="2"/>
      <c r="ORA2" s="2"/>
      <c r="ORB2" s="2"/>
      <c r="ORC2" s="2"/>
      <c r="ORD2" s="2"/>
      <c r="ORE2" s="2"/>
      <c r="ORF2" s="2"/>
      <c r="ORG2" s="2"/>
      <c r="ORH2" s="2"/>
      <c r="ORI2" s="2"/>
      <c r="ORJ2" s="2"/>
      <c r="ORK2" s="2"/>
      <c r="ORL2" s="2"/>
      <c r="ORM2" s="2"/>
      <c r="ORN2" s="2"/>
      <c r="ORO2" s="2"/>
      <c r="ORP2" s="2"/>
      <c r="ORQ2" s="2"/>
      <c r="ORR2" s="2"/>
      <c r="ORS2" s="2"/>
      <c r="ORT2" s="2"/>
      <c r="ORU2" s="2"/>
      <c r="ORV2" s="2"/>
      <c r="ORW2" s="2"/>
      <c r="ORX2" s="2"/>
      <c r="ORY2" s="2"/>
      <c r="ORZ2" s="2"/>
      <c r="OSA2" s="2"/>
      <c r="OSB2" s="2"/>
      <c r="OSC2" s="2"/>
      <c r="OSD2" s="2"/>
      <c r="OSE2" s="2"/>
      <c r="OSF2" s="2"/>
      <c r="OSG2" s="2"/>
      <c r="OSH2" s="2"/>
      <c r="OSI2" s="2"/>
      <c r="OSJ2" s="2"/>
      <c r="OSK2" s="2"/>
      <c r="OSL2" s="2"/>
      <c r="OSM2" s="2"/>
      <c r="OSN2" s="2"/>
      <c r="OSO2" s="2"/>
      <c r="OSP2" s="2"/>
      <c r="OSQ2" s="2"/>
      <c r="OSR2" s="2"/>
      <c r="OSS2" s="2"/>
      <c r="OST2" s="2"/>
      <c r="OSU2" s="2"/>
      <c r="OSV2" s="2"/>
      <c r="OSW2" s="2"/>
      <c r="OSX2" s="2"/>
      <c r="OSY2" s="2"/>
      <c r="OSZ2" s="2"/>
      <c r="OTA2" s="2"/>
      <c r="OTB2" s="2"/>
      <c r="OTC2" s="2"/>
      <c r="OTD2" s="2"/>
      <c r="OTE2" s="2"/>
      <c r="OTF2" s="2"/>
      <c r="OTG2" s="2"/>
      <c r="OTH2" s="2"/>
      <c r="OTI2" s="2"/>
      <c r="OTJ2" s="2"/>
      <c r="OTK2" s="2"/>
      <c r="OTL2" s="2"/>
      <c r="OTM2" s="2"/>
      <c r="OTN2" s="2"/>
      <c r="OTO2" s="2"/>
      <c r="OTP2" s="2"/>
      <c r="OTQ2" s="2"/>
      <c r="OTR2" s="2"/>
      <c r="OTS2" s="2"/>
      <c r="OTT2" s="2"/>
      <c r="OTU2" s="2"/>
      <c r="OTV2" s="2"/>
      <c r="OTW2" s="2"/>
      <c r="OTX2" s="2"/>
      <c r="OTY2" s="2"/>
      <c r="OTZ2" s="2"/>
      <c r="OUA2" s="2"/>
      <c r="OUB2" s="2"/>
      <c r="OUC2" s="2"/>
      <c r="OUD2" s="2"/>
      <c r="OUE2" s="2"/>
      <c r="OUF2" s="2"/>
      <c r="OUG2" s="2"/>
      <c r="OUH2" s="2"/>
      <c r="OUI2" s="2"/>
      <c r="OUJ2" s="2"/>
      <c r="OUK2" s="2"/>
      <c r="OUL2" s="2"/>
      <c r="OUM2" s="2"/>
      <c r="OUN2" s="2"/>
      <c r="OUO2" s="2"/>
      <c r="OUP2" s="2"/>
      <c r="OUQ2" s="2"/>
      <c r="OUR2" s="2"/>
      <c r="OUS2" s="2"/>
      <c r="OUT2" s="2"/>
      <c r="OUU2" s="2"/>
      <c r="OUV2" s="2"/>
      <c r="OUW2" s="2"/>
      <c r="OUX2" s="2"/>
      <c r="OUY2" s="2"/>
      <c r="OUZ2" s="2"/>
      <c r="OVA2" s="2"/>
      <c r="OVB2" s="2"/>
      <c r="OVC2" s="2"/>
      <c r="OVD2" s="2"/>
      <c r="OVE2" s="2"/>
      <c r="OVF2" s="2"/>
      <c r="OVG2" s="2"/>
      <c r="OVH2" s="2"/>
      <c r="OVI2" s="2"/>
      <c r="OVJ2" s="2"/>
      <c r="OVK2" s="2"/>
      <c r="OVL2" s="2"/>
      <c r="OVM2" s="2"/>
      <c r="OVN2" s="2"/>
      <c r="OVO2" s="2"/>
      <c r="OVP2" s="2"/>
      <c r="OVQ2" s="2"/>
      <c r="OVR2" s="2"/>
      <c r="OVS2" s="2"/>
      <c r="OVT2" s="2"/>
      <c r="OVU2" s="2"/>
      <c r="OVV2" s="2"/>
      <c r="OVW2" s="2"/>
      <c r="OVX2" s="2"/>
      <c r="OVY2" s="2"/>
      <c r="OVZ2" s="2"/>
      <c r="OWA2" s="2"/>
      <c r="OWB2" s="2"/>
      <c r="OWC2" s="2"/>
      <c r="OWD2" s="2"/>
      <c r="OWE2" s="2"/>
      <c r="OWF2" s="2"/>
      <c r="OWG2" s="2"/>
      <c r="OWH2" s="2"/>
      <c r="OWI2" s="2"/>
      <c r="OWJ2" s="2"/>
      <c r="OWK2" s="2"/>
      <c r="OWL2" s="2"/>
      <c r="OWM2" s="2"/>
      <c r="OWN2" s="2"/>
      <c r="OWO2" s="2"/>
      <c r="OWP2" s="2"/>
      <c r="OWQ2" s="2"/>
      <c r="OWR2" s="2"/>
      <c r="OWS2" s="2"/>
      <c r="OWT2" s="2"/>
      <c r="OWU2" s="2"/>
      <c r="OWV2" s="2"/>
      <c r="OWW2" s="2"/>
      <c r="OWX2" s="2"/>
      <c r="OWY2" s="2"/>
      <c r="OWZ2" s="2"/>
      <c r="OXA2" s="2"/>
      <c r="OXB2" s="2"/>
      <c r="OXC2" s="2"/>
      <c r="OXD2" s="2"/>
      <c r="OXE2" s="2"/>
      <c r="OXF2" s="2"/>
      <c r="OXG2" s="2"/>
      <c r="OXH2" s="2"/>
      <c r="OXI2" s="2"/>
      <c r="OXJ2" s="2"/>
      <c r="OXK2" s="2"/>
      <c r="OXL2" s="2"/>
      <c r="OXM2" s="2"/>
      <c r="OXN2" s="2"/>
      <c r="OXO2" s="2"/>
      <c r="OXP2" s="2"/>
      <c r="OXQ2" s="2"/>
      <c r="OXR2" s="2"/>
      <c r="OXS2" s="2"/>
      <c r="OXT2" s="2"/>
      <c r="OXU2" s="2"/>
      <c r="OXV2" s="2"/>
      <c r="OXW2" s="2"/>
      <c r="OXX2" s="2"/>
      <c r="OXY2" s="2"/>
      <c r="OXZ2" s="2"/>
      <c r="OYA2" s="2"/>
      <c r="OYB2" s="2"/>
      <c r="OYC2" s="2"/>
      <c r="OYD2" s="2"/>
      <c r="OYE2" s="2"/>
      <c r="OYF2" s="2"/>
      <c r="OYG2" s="2"/>
      <c r="OYH2" s="2"/>
      <c r="OYI2" s="2"/>
      <c r="OYJ2" s="2"/>
      <c r="OYK2" s="2"/>
      <c r="OYL2" s="2"/>
      <c r="OYM2" s="2"/>
      <c r="OYN2" s="2"/>
      <c r="OYO2" s="2"/>
      <c r="OYP2" s="2"/>
      <c r="OYQ2" s="2"/>
      <c r="OYR2" s="2"/>
      <c r="OYS2" s="2"/>
      <c r="OYT2" s="2"/>
      <c r="OYU2" s="2"/>
      <c r="OYV2" s="2"/>
      <c r="OYW2" s="2"/>
      <c r="OYX2" s="2"/>
      <c r="OYY2" s="2"/>
      <c r="OYZ2" s="2"/>
      <c r="OZA2" s="2"/>
      <c r="OZB2" s="2"/>
      <c r="OZC2" s="2"/>
      <c r="OZD2" s="2"/>
      <c r="OZE2" s="2"/>
      <c r="OZF2" s="2"/>
      <c r="OZG2" s="2"/>
      <c r="OZH2" s="2"/>
      <c r="OZI2" s="2"/>
      <c r="OZJ2" s="2"/>
      <c r="OZK2" s="2"/>
      <c r="OZL2" s="2"/>
      <c r="OZM2" s="2"/>
      <c r="OZN2" s="2"/>
      <c r="OZO2" s="2"/>
      <c r="OZP2" s="2"/>
      <c r="OZQ2" s="2"/>
      <c r="OZR2" s="2"/>
      <c r="OZS2" s="2"/>
      <c r="OZT2" s="2"/>
      <c r="OZU2" s="2"/>
      <c r="OZV2" s="2"/>
      <c r="OZW2" s="2"/>
      <c r="OZX2" s="2"/>
      <c r="OZY2" s="2"/>
      <c r="OZZ2" s="2"/>
      <c r="PAA2" s="2"/>
      <c r="PAB2" s="2"/>
      <c r="PAC2" s="2"/>
      <c r="PAD2" s="2"/>
      <c r="PAE2" s="2"/>
      <c r="PAF2" s="2"/>
      <c r="PAG2" s="2"/>
      <c r="PAH2" s="2"/>
      <c r="PAI2" s="2"/>
      <c r="PAJ2" s="2"/>
      <c r="PAK2" s="2"/>
      <c r="PAL2" s="2"/>
      <c r="PAM2" s="2"/>
      <c r="PAN2" s="2"/>
      <c r="PAO2" s="2"/>
      <c r="PAP2" s="2"/>
      <c r="PAQ2" s="2"/>
      <c r="PAR2" s="2"/>
      <c r="PAS2" s="2"/>
      <c r="PAT2" s="2"/>
      <c r="PAU2" s="2"/>
      <c r="PAV2" s="2"/>
      <c r="PAW2" s="2"/>
      <c r="PAX2" s="2"/>
      <c r="PAY2" s="2"/>
      <c r="PAZ2" s="2"/>
      <c r="PBA2" s="2"/>
      <c r="PBB2" s="2"/>
      <c r="PBC2" s="2"/>
      <c r="PBD2" s="2"/>
      <c r="PBE2" s="2"/>
      <c r="PBF2" s="2"/>
      <c r="PBG2" s="2"/>
      <c r="PBH2" s="2"/>
      <c r="PBI2" s="2"/>
      <c r="PBJ2" s="2"/>
      <c r="PBK2" s="2"/>
      <c r="PBL2" s="2"/>
      <c r="PBM2" s="2"/>
      <c r="PBN2" s="2"/>
      <c r="PBO2" s="2"/>
      <c r="PBP2" s="2"/>
      <c r="PBQ2" s="2"/>
      <c r="PBR2" s="2"/>
      <c r="PBS2" s="2"/>
      <c r="PBT2" s="2"/>
      <c r="PBU2" s="2"/>
      <c r="PBV2" s="2"/>
      <c r="PBW2" s="2"/>
      <c r="PBX2" s="2"/>
      <c r="PBY2" s="2"/>
      <c r="PBZ2" s="2"/>
      <c r="PCA2" s="2"/>
      <c r="PCB2" s="2"/>
      <c r="PCC2" s="2"/>
      <c r="PCD2" s="2"/>
      <c r="PCE2" s="2"/>
      <c r="PCF2" s="2"/>
      <c r="PCG2" s="2"/>
      <c r="PCH2" s="2"/>
      <c r="PCI2" s="2"/>
      <c r="PCJ2" s="2"/>
      <c r="PCK2" s="2"/>
      <c r="PCL2" s="2"/>
      <c r="PCM2" s="2"/>
      <c r="PCN2" s="2"/>
      <c r="PCO2" s="2"/>
      <c r="PCP2" s="2"/>
      <c r="PCQ2" s="2"/>
      <c r="PCR2" s="2"/>
      <c r="PCS2" s="2"/>
      <c r="PCT2" s="2"/>
      <c r="PCU2" s="2"/>
      <c r="PCV2" s="2"/>
      <c r="PCW2" s="2"/>
      <c r="PCX2" s="2"/>
      <c r="PCY2" s="2"/>
      <c r="PCZ2" s="2"/>
      <c r="PDA2" s="2"/>
      <c r="PDB2" s="2"/>
      <c r="PDC2" s="2"/>
      <c r="PDD2" s="2"/>
      <c r="PDE2" s="2"/>
      <c r="PDF2" s="2"/>
      <c r="PDG2" s="2"/>
      <c r="PDH2" s="2"/>
      <c r="PDI2" s="2"/>
      <c r="PDJ2" s="2"/>
      <c r="PDK2" s="2"/>
      <c r="PDL2" s="2"/>
      <c r="PDM2" s="2"/>
      <c r="PDN2" s="2"/>
      <c r="PDO2" s="2"/>
      <c r="PDP2" s="2"/>
      <c r="PDQ2" s="2"/>
      <c r="PDR2" s="2"/>
      <c r="PDS2" s="2"/>
      <c r="PDT2" s="2"/>
      <c r="PDU2" s="2"/>
      <c r="PDV2" s="2"/>
      <c r="PDW2" s="2"/>
      <c r="PDX2" s="2"/>
      <c r="PDY2" s="2"/>
      <c r="PDZ2" s="2"/>
      <c r="PEA2" s="2"/>
      <c r="PEB2" s="2"/>
      <c r="PEC2" s="2"/>
      <c r="PED2" s="2"/>
      <c r="PEE2" s="2"/>
      <c r="PEF2" s="2"/>
      <c r="PEG2" s="2"/>
      <c r="PEH2" s="2"/>
      <c r="PEI2" s="2"/>
      <c r="PEJ2" s="2"/>
      <c r="PEK2" s="2"/>
      <c r="PEL2" s="2"/>
      <c r="PEM2" s="2"/>
      <c r="PEN2" s="2"/>
      <c r="PEO2" s="2"/>
      <c r="PEP2" s="2"/>
      <c r="PEQ2" s="2"/>
      <c r="PER2" s="2"/>
      <c r="PES2" s="2"/>
      <c r="PET2" s="2"/>
      <c r="PEU2" s="2"/>
      <c r="PEV2" s="2"/>
      <c r="PEW2" s="2"/>
      <c r="PEX2" s="2"/>
      <c r="PEY2" s="2"/>
      <c r="PEZ2" s="2"/>
      <c r="PFA2" s="2"/>
      <c r="PFB2" s="2"/>
      <c r="PFC2" s="2"/>
      <c r="PFD2" s="2"/>
      <c r="PFE2" s="2"/>
      <c r="PFF2" s="2"/>
      <c r="PFG2" s="2"/>
      <c r="PFH2" s="2"/>
      <c r="PFI2" s="2"/>
      <c r="PFJ2" s="2"/>
      <c r="PFK2" s="2"/>
      <c r="PFL2" s="2"/>
      <c r="PFM2" s="2"/>
      <c r="PFN2" s="2"/>
      <c r="PFO2" s="2"/>
      <c r="PFP2" s="2"/>
      <c r="PFQ2" s="2"/>
      <c r="PFR2" s="2"/>
      <c r="PFS2" s="2"/>
      <c r="PFT2" s="2"/>
      <c r="PFU2" s="2"/>
      <c r="PFV2" s="2"/>
      <c r="PFW2" s="2"/>
      <c r="PFX2" s="2"/>
      <c r="PFY2" s="2"/>
      <c r="PFZ2" s="2"/>
      <c r="PGA2" s="2"/>
      <c r="PGB2" s="2"/>
      <c r="PGC2" s="2"/>
      <c r="PGD2" s="2"/>
      <c r="PGE2" s="2"/>
      <c r="PGF2" s="2"/>
      <c r="PGG2" s="2"/>
      <c r="PGH2" s="2"/>
      <c r="PGI2" s="2"/>
      <c r="PGJ2" s="2"/>
      <c r="PGK2" s="2"/>
      <c r="PGL2" s="2"/>
      <c r="PGM2" s="2"/>
      <c r="PGN2" s="2"/>
      <c r="PGO2" s="2"/>
      <c r="PGP2" s="2"/>
      <c r="PGQ2" s="2"/>
      <c r="PGR2" s="2"/>
      <c r="PGS2" s="2"/>
      <c r="PGT2" s="2"/>
      <c r="PGU2" s="2"/>
      <c r="PGV2" s="2"/>
      <c r="PGW2" s="2"/>
      <c r="PGX2" s="2"/>
      <c r="PGY2" s="2"/>
      <c r="PGZ2" s="2"/>
      <c r="PHA2" s="2"/>
      <c r="PHB2" s="2"/>
      <c r="PHC2" s="2"/>
      <c r="PHD2" s="2"/>
      <c r="PHE2" s="2"/>
      <c r="PHF2" s="2"/>
      <c r="PHG2" s="2"/>
      <c r="PHH2" s="2"/>
      <c r="PHI2" s="2"/>
      <c r="PHJ2" s="2"/>
      <c r="PHK2" s="2"/>
      <c r="PHL2" s="2"/>
      <c r="PHM2" s="2"/>
      <c r="PHN2" s="2"/>
      <c r="PHO2" s="2"/>
      <c r="PHP2" s="2"/>
      <c r="PHQ2" s="2"/>
      <c r="PHR2" s="2"/>
      <c r="PHS2" s="2"/>
      <c r="PHT2" s="2"/>
      <c r="PHU2" s="2"/>
      <c r="PHV2" s="2"/>
      <c r="PHW2" s="2"/>
      <c r="PHX2" s="2"/>
      <c r="PHY2" s="2"/>
      <c r="PHZ2" s="2"/>
      <c r="PIA2" s="2"/>
      <c r="PIB2" s="2"/>
      <c r="PIC2" s="2"/>
      <c r="PID2" s="2"/>
      <c r="PIE2" s="2"/>
      <c r="PIF2" s="2"/>
      <c r="PIG2" s="2"/>
      <c r="PIH2" s="2"/>
      <c r="PII2" s="2"/>
      <c r="PIJ2" s="2"/>
      <c r="PIK2" s="2"/>
      <c r="PIL2" s="2"/>
      <c r="PIM2" s="2"/>
      <c r="PIN2" s="2"/>
      <c r="PIO2" s="2"/>
      <c r="PIP2" s="2"/>
      <c r="PIQ2" s="2"/>
      <c r="PIR2" s="2"/>
      <c r="PIS2" s="2"/>
      <c r="PIT2" s="2"/>
      <c r="PIU2" s="2"/>
      <c r="PIV2" s="2"/>
      <c r="PIW2" s="2"/>
      <c r="PIX2" s="2"/>
      <c r="PIY2" s="2"/>
      <c r="PIZ2" s="2"/>
      <c r="PJA2" s="2"/>
      <c r="PJB2" s="2"/>
      <c r="PJC2" s="2"/>
      <c r="PJD2" s="2"/>
      <c r="PJE2" s="2"/>
      <c r="PJF2" s="2"/>
      <c r="PJG2" s="2"/>
      <c r="PJH2" s="2"/>
      <c r="PJI2" s="2"/>
      <c r="PJJ2" s="2"/>
      <c r="PJK2" s="2"/>
      <c r="PJL2" s="2"/>
      <c r="PJM2" s="2"/>
      <c r="PJN2" s="2"/>
      <c r="PJO2" s="2"/>
      <c r="PJP2" s="2"/>
      <c r="PJQ2" s="2"/>
      <c r="PJR2" s="2"/>
      <c r="PJS2" s="2"/>
      <c r="PJT2" s="2"/>
      <c r="PJU2" s="2"/>
      <c r="PJV2" s="2"/>
      <c r="PJW2" s="2"/>
      <c r="PJX2" s="2"/>
      <c r="PJY2" s="2"/>
      <c r="PJZ2" s="2"/>
      <c r="PKA2" s="2"/>
      <c r="PKB2" s="2"/>
      <c r="PKC2" s="2"/>
      <c r="PKD2" s="2"/>
      <c r="PKE2" s="2"/>
      <c r="PKF2" s="2"/>
      <c r="PKG2" s="2"/>
      <c r="PKH2" s="2"/>
      <c r="PKI2" s="2"/>
      <c r="PKJ2" s="2"/>
      <c r="PKK2" s="2"/>
      <c r="PKL2" s="2"/>
      <c r="PKM2" s="2"/>
      <c r="PKN2" s="2"/>
      <c r="PKO2" s="2"/>
      <c r="PKP2" s="2"/>
      <c r="PKQ2" s="2"/>
      <c r="PKR2" s="2"/>
      <c r="PKS2" s="2"/>
      <c r="PKT2" s="2"/>
      <c r="PKU2" s="2"/>
      <c r="PKV2" s="2"/>
      <c r="PKW2" s="2"/>
      <c r="PKX2" s="2"/>
      <c r="PKY2" s="2"/>
      <c r="PKZ2" s="2"/>
      <c r="PLA2" s="2"/>
      <c r="PLB2" s="2"/>
      <c r="PLC2" s="2"/>
      <c r="PLD2" s="2"/>
      <c r="PLE2" s="2"/>
      <c r="PLF2" s="2"/>
      <c r="PLG2" s="2"/>
      <c r="PLH2" s="2"/>
      <c r="PLI2" s="2"/>
      <c r="PLJ2" s="2"/>
      <c r="PLK2" s="2"/>
      <c r="PLL2" s="2"/>
      <c r="PLM2" s="2"/>
      <c r="PLN2" s="2"/>
      <c r="PLO2" s="2"/>
      <c r="PLP2" s="2"/>
      <c r="PLQ2" s="2"/>
      <c r="PLR2" s="2"/>
      <c r="PLS2" s="2"/>
      <c r="PLT2" s="2"/>
      <c r="PLU2" s="2"/>
      <c r="PLV2" s="2"/>
      <c r="PLW2" s="2"/>
      <c r="PLX2" s="2"/>
      <c r="PLY2" s="2"/>
      <c r="PLZ2" s="2"/>
      <c r="PMA2" s="2"/>
      <c r="PMB2" s="2"/>
      <c r="PMC2" s="2"/>
      <c r="PMD2" s="2"/>
      <c r="PME2" s="2"/>
      <c r="PMF2" s="2"/>
      <c r="PMG2" s="2"/>
      <c r="PMH2" s="2"/>
      <c r="PMI2" s="2"/>
      <c r="PMJ2" s="2"/>
      <c r="PMK2" s="2"/>
      <c r="PML2" s="2"/>
      <c r="PMM2" s="2"/>
      <c r="PMN2" s="2"/>
      <c r="PMO2" s="2"/>
      <c r="PMP2" s="2"/>
      <c r="PMQ2" s="2"/>
      <c r="PMR2" s="2"/>
      <c r="PMS2" s="2"/>
      <c r="PMT2" s="2"/>
      <c r="PMU2" s="2"/>
      <c r="PMV2" s="2"/>
      <c r="PMW2" s="2"/>
      <c r="PMX2" s="2"/>
      <c r="PMY2" s="2"/>
      <c r="PMZ2" s="2"/>
      <c r="PNA2" s="2"/>
      <c r="PNB2" s="2"/>
      <c r="PNC2" s="2"/>
      <c r="PND2" s="2"/>
      <c r="PNE2" s="2"/>
      <c r="PNF2" s="2"/>
      <c r="PNG2" s="2"/>
      <c r="PNH2" s="2"/>
      <c r="PNI2" s="2"/>
      <c r="PNJ2" s="2"/>
      <c r="PNK2" s="2"/>
      <c r="PNL2" s="2"/>
      <c r="PNM2" s="2"/>
      <c r="PNN2" s="2"/>
      <c r="PNO2" s="2"/>
      <c r="PNP2" s="2"/>
      <c r="PNQ2" s="2"/>
      <c r="PNR2" s="2"/>
      <c r="PNS2" s="2"/>
      <c r="PNT2" s="2"/>
      <c r="PNU2" s="2"/>
      <c r="PNV2" s="2"/>
      <c r="PNW2" s="2"/>
      <c r="PNX2" s="2"/>
      <c r="PNY2" s="2"/>
      <c r="PNZ2" s="2"/>
      <c r="POA2" s="2"/>
      <c r="POB2" s="2"/>
      <c r="POC2" s="2"/>
      <c r="POD2" s="2"/>
      <c r="POE2" s="2"/>
      <c r="POF2" s="2"/>
      <c r="POG2" s="2"/>
      <c r="POH2" s="2"/>
      <c r="POI2" s="2"/>
      <c r="POJ2" s="2"/>
      <c r="POK2" s="2"/>
      <c r="POL2" s="2"/>
      <c r="POM2" s="2"/>
      <c r="PON2" s="2"/>
      <c r="POO2" s="2"/>
      <c r="POP2" s="2"/>
      <c r="POQ2" s="2"/>
      <c r="POR2" s="2"/>
      <c r="POS2" s="2"/>
      <c r="POT2" s="2"/>
      <c r="POU2" s="2"/>
      <c r="POV2" s="2"/>
      <c r="POW2" s="2"/>
      <c r="POX2" s="2"/>
      <c r="POY2" s="2"/>
      <c r="POZ2" s="2"/>
      <c r="PPA2" s="2"/>
      <c r="PPB2" s="2"/>
      <c r="PPC2" s="2"/>
      <c r="PPD2" s="2"/>
      <c r="PPE2" s="2"/>
      <c r="PPF2" s="2"/>
      <c r="PPG2" s="2"/>
      <c r="PPH2" s="2"/>
      <c r="PPI2" s="2"/>
      <c r="PPJ2" s="2"/>
      <c r="PPK2" s="2"/>
      <c r="PPL2" s="2"/>
      <c r="PPM2" s="2"/>
      <c r="PPN2" s="2"/>
      <c r="PPO2" s="2"/>
      <c r="PPP2" s="2"/>
      <c r="PPQ2" s="2"/>
      <c r="PPR2" s="2"/>
      <c r="PPS2" s="2"/>
      <c r="PPT2" s="2"/>
      <c r="PPU2" s="2"/>
      <c r="PPV2" s="2"/>
      <c r="PPW2" s="2"/>
      <c r="PPX2" s="2"/>
      <c r="PPY2" s="2"/>
      <c r="PPZ2" s="2"/>
      <c r="PQA2" s="2"/>
      <c r="PQB2" s="2"/>
      <c r="PQC2" s="2"/>
      <c r="PQD2" s="2"/>
      <c r="PQE2" s="2"/>
      <c r="PQF2" s="2"/>
      <c r="PQG2" s="2"/>
      <c r="PQH2" s="2"/>
      <c r="PQI2" s="2"/>
      <c r="PQJ2" s="2"/>
      <c r="PQK2" s="2"/>
      <c r="PQL2" s="2"/>
      <c r="PQM2" s="2"/>
      <c r="PQN2" s="2"/>
      <c r="PQO2" s="2"/>
      <c r="PQP2" s="2"/>
      <c r="PQQ2" s="2"/>
      <c r="PQR2" s="2"/>
      <c r="PQS2" s="2"/>
      <c r="PQT2" s="2"/>
      <c r="PQU2" s="2"/>
      <c r="PQV2" s="2"/>
      <c r="PQW2" s="2"/>
      <c r="PQX2" s="2"/>
      <c r="PQY2" s="2"/>
      <c r="PQZ2" s="2"/>
      <c r="PRA2" s="2"/>
      <c r="PRB2" s="2"/>
      <c r="PRC2" s="2"/>
      <c r="PRD2" s="2"/>
      <c r="PRE2" s="2"/>
      <c r="PRF2" s="2"/>
      <c r="PRG2" s="2"/>
      <c r="PRH2" s="2"/>
      <c r="PRI2" s="2"/>
      <c r="PRJ2" s="2"/>
      <c r="PRK2" s="2"/>
      <c r="PRL2" s="2"/>
      <c r="PRM2" s="2"/>
      <c r="PRN2" s="2"/>
      <c r="PRO2" s="2"/>
      <c r="PRP2" s="2"/>
      <c r="PRQ2" s="2"/>
      <c r="PRR2" s="2"/>
      <c r="PRS2" s="2"/>
      <c r="PRT2" s="2"/>
      <c r="PRU2" s="2"/>
      <c r="PRV2" s="2"/>
      <c r="PRW2" s="2"/>
      <c r="PRX2" s="2"/>
      <c r="PRY2" s="2"/>
      <c r="PRZ2" s="2"/>
      <c r="PSA2" s="2"/>
      <c r="PSB2" s="2"/>
      <c r="PSC2" s="2"/>
      <c r="PSD2" s="2"/>
      <c r="PSE2" s="2"/>
      <c r="PSF2" s="2"/>
      <c r="PSG2" s="2"/>
      <c r="PSH2" s="2"/>
      <c r="PSI2" s="2"/>
      <c r="PSJ2" s="2"/>
      <c r="PSK2" s="2"/>
      <c r="PSL2" s="2"/>
      <c r="PSM2" s="2"/>
      <c r="PSN2" s="2"/>
      <c r="PSO2" s="2"/>
      <c r="PSP2" s="2"/>
      <c r="PSQ2" s="2"/>
      <c r="PSR2" s="2"/>
      <c r="PSS2" s="2"/>
      <c r="PST2" s="2"/>
      <c r="PSU2" s="2"/>
      <c r="PSV2" s="2"/>
      <c r="PSW2" s="2"/>
      <c r="PSX2" s="2"/>
      <c r="PSY2" s="2"/>
      <c r="PSZ2" s="2"/>
      <c r="PTA2" s="2"/>
      <c r="PTB2" s="2"/>
      <c r="PTC2" s="2"/>
      <c r="PTD2" s="2"/>
      <c r="PTE2" s="2"/>
      <c r="PTF2" s="2"/>
      <c r="PTG2" s="2"/>
      <c r="PTH2" s="2"/>
      <c r="PTI2" s="2"/>
      <c r="PTJ2" s="2"/>
      <c r="PTK2" s="2"/>
      <c r="PTL2" s="2"/>
      <c r="PTM2" s="2"/>
      <c r="PTN2" s="2"/>
      <c r="PTO2" s="2"/>
      <c r="PTP2" s="2"/>
      <c r="PTQ2" s="2"/>
      <c r="PTR2" s="2"/>
      <c r="PTS2" s="2"/>
      <c r="PTT2" s="2"/>
      <c r="PTU2" s="2"/>
      <c r="PTV2" s="2"/>
      <c r="PTW2" s="2"/>
      <c r="PTX2" s="2"/>
      <c r="PTY2" s="2"/>
      <c r="PTZ2" s="2"/>
      <c r="PUA2" s="2"/>
      <c r="PUB2" s="2"/>
      <c r="PUC2" s="2"/>
      <c r="PUD2" s="2"/>
      <c r="PUE2" s="2"/>
      <c r="PUF2" s="2"/>
      <c r="PUG2" s="2"/>
      <c r="PUH2" s="2"/>
      <c r="PUI2" s="2"/>
      <c r="PUJ2" s="2"/>
      <c r="PUK2" s="2"/>
      <c r="PUL2" s="2"/>
      <c r="PUM2" s="2"/>
      <c r="PUN2" s="2"/>
      <c r="PUO2" s="2"/>
      <c r="PUP2" s="2"/>
      <c r="PUQ2" s="2"/>
      <c r="PUR2" s="2"/>
      <c r="PUS2" s="2"/>
      <c r="PUT2" s="2"/>
      <c r="PUU2" s="2"/>
      <c r="PUV2" s="2"/>
      <c r="PUW2" s="2"/>
      <c r="PUX2" s="2"/>
      <c r="PUY2" s="2"/>
      <c r="PUZ2" s="2"/>
      <c r="PVA2" s="2"/>
      <c r="PVB2" s="2"/>
      <c r="PVC2" s="2"/>
      <c r="PVD2" s="2"/>
      <c r="PVE2" s="2"/>
      <c r="PVF2" s="2"/>
      <c r="PVG2" s="2"/>
      <c r="PVH2" s="2"/>
      <c r="PVI2" s="2"/>
      <c r="PVJ2" s="2"/>
      <c r="PVK2" s="2"/>
      <c r="PVL2" s="2"/>
      <c r="PVM2" s="2"/>
      <c r="PVN2" s="2"/>
      <c r="PVO2" s="2"/>
      <c r="PVP2" s="2"/>
      <c r="PVQ2" s="2"/>
      <c r="PVR2" s="2"/>
      <c r="PVS2" s="2"/>
      <c r="PVT2" s="2"/>
      <c r="PVU2" s="2"/>
      <c r="PVV2" s="2"/>
      <c r="PVW2" s="2"/>
      <c r="PVX2" s="2"/>
      <c r="PVY2" s="2"/>
      <c r="PVZ2" s="2"/>
      <c r="PWA2" s="2"/>
      <c r="PWB2" s="2"/>
      <c r="PWC2" s="2"/>
      <c r="PWD2" s="2"/>
      <c r="PWE2" s="2"/>
      <c r="PWF2" s="2"/>
      <c r="PWG2" s="2"/>
      <c r="PWH2" s="2"/>
      <c r="PWI2" s="2"/>
      <c r="PWJ2" s="2"/>
      <c r="PWK2" s="2"/>
      <c r="PWL2" s="2"/>
      <c r="PWM2" s="2"/>
      <c r="PWN2" s="2"/>
      <c r="PWO2" s="2"/>
      <c r="PWP2" s="2"/>
      <c r="PWQ2" s="2"/>
      <c r="PWR2" s="2"/>
      <c r="PWS2" s="2"/>
      <c r="PWT2" s="2"/>
      <c r="PWU2" s="2"/>
      <c r="PWV2" s="2"/>
      <c r="PWW2" s="2"/>
      <c r="PWX2" s="2"/>
      <c r="PWY2" s="2"/>
      <c r="PWZ2" s="2"/>
      <c r="PXA2" s="2"/>
      <c r="PXB2" s="2"/>
      <c r="PXC2" s="2"/>
      <c r="PXD2" s="2"/>
      <c r="PXE2" s="2"/>
      <c r="PXF2" s="2"/>
      <c r="PXG2" s="2"/>
      <c r="PXH2" s="2"/>
      <c r="PXI2" s="2"/>
      <c r="PXJ2" s="2"/>
      <c r="PXK2" s="2"/>
      <c r="PXL2" s="2"/>
      <c r="PXM2" s="2"/>
      <c r="PXN2" s="2"/>
      <c r="PXO2" s="2"/>
      <c r="PXP2" s="2"/>
      <c r="PXQ2" s="2"/>
      <c r="PXR2" s="2"/>
      <c r="PXS2" s="2"/>
      <c r="PXT2" s="2"/>
      <c r="PXU2" s="2"/>
      <c r="PXV2" s="2"/>
      <c r="PXW2" s="2"/>
      <c r="PXX2" s="2"/>
      <c r="PXY2" s="2"/>
      <c r="PXZ2" s="2"/>
      <c r="PYA2" s="2"/>
      <c r="PYB2" s="2"/>
      <c r="PYC2" s="2"/>
      <c r="PYD2" s="2"/>
      <c r="PYE2" s="2"/>
      <c r="PYF2" s="2"/>
      <c r="PYG2" s="2"/>
      <c r="PYH2" s="2"/>
      <c r="PYI2" s="2"/>
      <c r="PYJ2" s="2"/>
      <c r="PYK2" s="2"/>
      <c r="PYL2" s="2"/>
      <c r="PYM2" s="2"/>
      <c r="PYN2" s="2"/>
      <c r="PYO2" s="2"/>
      <c r="PYP2" s="2"/>
      <c r="PYQ2" s="2"/>
      <c r="PYR2" s="2"/>
      <c r="PYS2" s="2"/>
      <c r="PYT2" s="2"/>
      <c r="PYU2" s="2"/>
      <c r="PYV2" s="2"/>
      <c r="PYW2" s="2"/>
      <c r="PYX2" s="2"/>
      <c r="PYY2" s="2"/>
      <c r="PYZ2" s="2"/>
      <c r="PZA2" s="2"/>
      <c r="PZB2" s="2"/>
      <c r="PZC2" s="2"/>
      <c r="PZD2" s="2"/>
      <c r="PZE2" s="2"/>
      <c r="PZF2" s="2"/>
      <c r="PZG2" s="2"/>
      <c r="PZH2" s="2"/>
      <c r="PZI2" s="2"/>
      <c r="PZJ2" s="2"/>
      <c r="PZK2" s="2"/>
      <c r="PZL2" s="2"/>
      <c r="PZM2" s="2"/>
      <c r="PZN2" s="2"/>
      <c r="PZO2" s="2"/>
      <c r="PZP2" s="2"/>
      <c r="PZQ2" s="2"/>
      <c r="PZR2" s="2"/>
      <c r="PZS2" s="2"/>
      <c r="PZT2" s="2"/>
      <c r="PZU2" s="2"/>
      <c r="PZV2" s="2"/>
      <c r="PZW2" s="2"/>
      <c r="PZX2" s="2"/>
      <c r="PZY2" s="2"/>
      <c r="PZZ2" s="2"/>
      <c r="QAA2" s="2"/>
      <c r="QAB2" s="2"/>
      <c r="QAC2" s="2"/>
      <c r="QAD2" s="2"/>
      <c r="QAE2" s="2"/>
      <c r="QAF2" s="2"/>
      <c r="QAG2" s="2"/>
      <c r="QAH2" s="2"/>
      <c r="QAI2" s="2"/>
      <c r="QAJ2" s="2"/>
      <c r="QAK2" s="2"/>
      <c r="QAL2" s="2"/>
      <c r="QAM2" s="2"/>
      <c r="QAN2" s="2"/>
      <c r="QAO2" s="2"/>
      <c r="QAP2" s="2"/>
      <c r="QAQ2" s="2"/>
      <c r="QAR2" s="2"/>
      <c r="QAS2" s="2"/>
      <c r="QAT2" s="2"/>
      <c r="QAU2" s="2"/>
      <c r="QAV2" s="2"/>
      <c r="QAW2" s="2"/>
      <c r="QAX2" s="2"/>
      <c r="QAY2" s="2"/>
      <c r="QAZ2" s="2"/>
      <c r="QBA2" s="2"/>
      <c r="QBB2" s="2"/>
      <c r="QBC2" s="2"/>
      <c r="QBD2" s="2"/>
      <c r="QBE2" s="2"/>
      <c r="QBF2" s="2"/>
      <c r="QBG2" s="2"/>
      <c r="QBH2" s="2"/>
      <c r="QBI2" s="2"/>
      <c r="QBJ2" s="2"/>
      <c r="QBK2" s="2"/>
      <c r="QBL2" s="2"/>
      <c r="QBM2" s="2"/>
      <c r="QBN2" s="2"/>
      <c r="QBO2" s="2"/>
      <c r="QBP2" s="2"/>
      <c r="QBQ2" s="2"/>
      <c r="QBR2" s="2"/>
      <c r="QBS2" s="2"/>
      <c r="QBT2" s="2"/>
      <c r="QBU2" s="2"/>
      <c r="QBV2" s="2"/>
      <c r="QBW2" s="2"/>
      <c r="QBX2" s="2"/>
      <c r="QBY2" s="2"/>
      <c r="QBZ2" s="2"/>
      <c r="QCA2" s="2"/>
      <c r="QCB2" s="2"/>
      <c r="QCC2" s="2"/>
      <c r="QCD2" s="2"/>
      <c r="QCE2" s="2"/>
      <c r="QCF2" s="2"/>
      <c r="QCG2" s="2"/>
      <c r="QCH2" s="2"/>
      <c r="QCI2" s="2"/>
      <c r="QCJ2" s="2"/>
      <c r="QCK2" s="2"/>
      <c r="QCL2" s="2"/>
      <c r="QCM2" s="2"/>
      <c r="QCN2" s="2"/>
      <c r="QCO2" s="2"/>
      <c r="QCP2" s="2"/>
      <c r="QCQ2" s="2"/>
      <c r="QCR2" s="2"/>
      <c r="QCS2" s="2"/>
      <c r="QCT2" s="2"/>
      <c r="QCU2" s="2"/>
      <c r="QCV2" s="2"/>
      <c r="QCW2" s="2"/>
      <c r="QCX2" s="2"/>
      <c r="QCY2" s="2"/>
      <c r="QCZ2" s="2"/>
      <c r="QDA2" s="2"/>
      <c r="QDB2" s="2"/>
      <c r="QDC2" s="2"/>
      <c r="QDD2" s="2"/>
      <c r="QDE2" s="2"/>
      <c r="QDF2" s="2"/>
      <c r="QDG2" s="2"/>
      <c r="QDH2" s="2"/>
      <c r="QDI2" s="2"/>
      <c r="QDJ2" s="2"/>
      <c r="QDK2" s="2"/>
      <c r="QDL2" s="2"/>
      <c r="QDM2" s="2"/>
      <c r="QDN2" s="2"/>
      <c r="QDO2" s="2"/>
      <c r="QDP2" s="2"/>
      <c r="QDQ2" s="2"/>
      <c r="QDR2" s="2"/>
      <c r="QDS2" s="2"/>
      <c r="QDT2" s="2"/>
      <c r="QDU2" s="2"/>
      <c r="QDV2" s="2"/>
      <c r="QDW2" s="2"/>
      <c r="QDX2" s="2"/>
      <c r="QDY2" s="2"/>
      <c r="QDZ2" s="2"/>
      <c r="QEA2" s="2"/>
      <c r="QEB2" s="2"/>
      <c r="QEC2" s="2"/>
      <c r="QED2" s="2"/>
      <c r="QEE2" s="2"/>
      <c r="QEF2" s="2"/>
      <c r="QEG2" s="2"/>
      <c r="QEH2" s="2"/>
      <c r="QEI2" s="2"/>
      <c r="QEJ2" s="2"/>
      <c r="QEK2" s="2"/>
      <c r="QEL2" s="2"/>
      <c r="QEM2" s="2"/>
      <c r="QEN2" s="2"/>
      <c r="QEO2" s="2"/>
      <c r="QEP2" s="2"/>
      <c r="QEQ2" s="2"/>
      <c r="QER2" s="2"/>
      <c r="QES2" s="2"/>
      <c r="QET2" s="2"/>
      <c r="QEU2" s="2"/>
      <c r="QEV2" s="2"/>
      <c r="QEW2" s="2"/>
      <c r="QEX2" s="2"/>
      <c r="QEY2" s="2"/>
      <c r="QEZ2" s="2"/>
      <c r="QFA2" s="2"/>
      <c r="QFB2" s="2"/>
      <c r="QFC2" s="2"/>
      <c r="QFD2" s="2"/>
      <c r="QFE2" s="2"/>
      <c r="QFF2" s="2"/>
      <c r="QFG2" s="2"/>
      <c r="QFH2" s="2"/>
      <c r="QFI2" s="2"/>
      <c r="QFJ2" s="2"/>
      <c r="QFK2" s="2"/>
      <c r="QFL2" s="2"/>
      <c r="QFM2" s="2"/>
      <c r="QFN2" s="2"/>
      <c r="QFO2" s="2"/>
      <c r="QFP2" s="2"/>
      <c r="QFQ2" s="2"/>
      <c r="QFR2" s="2"/>
      <c r="QFS2" s="2"/>
      <c r="QFT2" s="2"/>
      <c r="QFU2" s="2"/>
      <c r="QFV2" s="2"/>
      <c r="QFW2" s="2"/>
      <c r="QFX2" s="2"/>
      <c r="QFY2" s="2"/>
      <c r="QFZ2" s="2"/>
      <c r="QGA2" s="2"/>
      <c r="QGB2" s="2"/>
      <c r="QGC2" s="2"/>
      <c r="QGD2" s="2"/>
      <c r="QGE2" s="2"/>
      <c r="QGF2" s="2"/>
      <c r="QGG2" s="2"/>
      <c r="QGH2" s="2"/>
      <c r="QGI2" s="2"/>
      <c r="QGJ2" s="2"/>
      <c r="QGK2" s="2"/>
      <c r="QGL2" s="2"/>
      <c r="QGM2" s="2"/>
      <c r="QGN2" s="2"/>
      <c r="QGO2" s="2"/>
      <c r="QGP2" s="2"/>
      <c r="QGQ2" s="2"/>
      <c r="QGR2" s="2"/>
      <c r="QGS2" s="2"/>
      <c r="QGT2" s="2"/>
      <c r="QGU2" s="2"/>
      <c r="QGV2" s="2"/>
      <c r="QGW2" s="2"/>
      <c r="QGX2" s="2"/>
      <c r="QGY2" s="2"/>
      <c r="QGZ2" s="2"/>
      <c r="QHA2" s="2"/>
      <c r="QHB2" s="2"/>
      <c r="QHC2" s="2"/>
      <c r="QHD2" s="2"/>
      <c r="QHE2" s="2"/>
      <c r="QHF2" s="2"/>
      <c r="QHG2" s="2"/>
      <c r="QHH2" s="2"/>
      <c r="QHI2" s="2"/>
      <c r="QHJ2" s="2"/>
      <c r="QHK2" s="2"/>
      <c r="QHL2" s="2"/>
      <c r="QHM2" s="2"/>
      <c r="QHN2" s="2"/>
      <c r="QHO2" s="2"/>
      <c r="QHP2" s="2"/>
      <c r="QHQ2" s="2"/>
      <c r="QHR2" s="2"/>
      <c r="QHS2" s="2"/>
      <c r="QHT2" s="2"/>
      <c r="QHU2" s="2"/>
      <c r="QHV2" s="2"/>
      <c r="QHW2" s="2"/>
      <c r="QHX2" s="2"/>
      <c r="QHY2" s="2"/>
      <c r="QHZ2" s="2"/>
      <c r="QIA2" s="2"/>
      <c r="QIB2" s="2"/>
      <c r="QIC2" s="2"/>
      <c r="QID2" s="2"/>
      <c r="QIE2" s="2"/>
      <c r="QIF2" s="2"/>
      <c r="QIG2" s="2"/>
      <c r="QIH2" s="2"/>
      <c r="QII2" s="2"/>
      <c r="QIJ2" s="2"/>
      <c r="QIK2" s="2"/>
      <c r="QIL2" s="2"/>
      <c r="QIM2" s="2"/>
      <c r="QIN2" s="2"/>
      <c r="QIO2" s="2"/>
      <c r="QIP2" s="2"/>
      <c r="QIQ2" s="2"/>
      <c r="QIR2" s="2"/>
      <c r="QIS2" s="2"/>
      <c r="QIT2" s="2"/>
      <c r="QIU2" s="2"/>
      <c r="QIV2" s="2"/>
      <c r="QIW2" s="2"/>
      <c r="QIX2" s="2"/>
      <c r="QIY2" s="2"/>
      <c r="QIZ2" s="2"/>
      <c r="QJA2" s="2"/>
      <c r="QJB2" s="2"/>
      <c r="QJC2" s="2"/>
      <c r="QJD2" s="2"/>
      <c r="QJE2" s="2"/>
      <c r="QJF2" s="2"/>
      <c r="QJG2" s="2"/>
      <c r="QJH2" s="2"/>
      <c r="QJI2" s="2"/>
      <c r="QJJ2" s="2"/>
      <c r="QJK2" s="2"/>
      <c r="QJL2" s="2"/>
      <c r="QJM2" s="2"/>
      <c r="QJN2" s="2"/>
      <c r="QJO2" s="2"/>
      <c r="QJP2" s="2"/>
      <c r="QJQ2" s="2"/>
      <c r="QJR2" s="2"/>
      <c r="QJS2" s="2"/>
      <c r="QJT2" s="2"/>
      <c r="QJU2" s="2"/>
      <c r="QJV2" s="2"/>
      <c r="QJW2" s="2"/>
      <c r="QJX2" s="2"/>
      <c r="QJY2" s="2"/>
      <c r="QJZ2" s="2"/>
      <c r="QKA2" s="2"/>
      <c r="QKB2" s="2"/>
      <c r="QKC2" s="2"/>
      <c r="QKD2" s="2"/>
      <c r="QKE2" s="2"/>
      <c r="QKF2" s="2"/>
      <c r="QKG2" s="2"/>
      <c r="QKH2" s="2"/>
      <c r="QKI2" s="2"/>
      <c r="QKJ2" s="2"/>
      <c r="QKK2" s="2"/>
      <c r="QKL2" s="2"/>
      <c r="QKM2" s="2"/>
      <c r="QKN2" s="2"/>
      <c r="QKO2" s="2"/>
      <c r="QKP2" s="2"/>
      <c r="QKQ2" s="2"/>
      <c r="QKR2" s="2"/>
      <c r="QKS2" s="2"/>
      <c r="QKT2" s="2"/>
      <c r="QKU2" s="2"/>
      <c r="QKV2" s="2"/>
      <c r="QKW2" s="2"/>
      <c r="QKX2" s="2"/>
      <c r="QKY2" s="2"/>
      <c r="QKZ2" s="2"/>
      <c r="QLA2" s="2"/>
      <c r="QLB2" s="2"/>
      <c r="QLC2" s="2"/>
      <c r="QLD2" s="2"/>
      <c r="QLE2" s="2"/>
      <c r="QLF2" s="2"/>
      <c r="QLG2" s="2"/>
      <c r="QLH2" s="2"/>
      <c r="QLI2" s="2"/>
      <c r="QLJ2" s="2"/>
      <c r="QLK2" s="2"/>
      <c r="QLL2" s="2"/>
      <c r="QLM2" s="2"/>
      <c r="QLN2" s="2"/>
      <c r="QLO2" s="2"/>
      <c r="QLP2" s="2"/>
      <c r="QLQ2" s="2"/>
      <c r="QLR2" s="2"/>
      <c r="QLS2" s="2"/>
      <c r="QLT2" s="2"/>
      <c r="QLU2" s="2"/>
      <c r="QLV2" s="2"/>
      <c r="QLW2" s="2"/>
      <c r="QLX2" s="2"/>
      <c r="QLY2" s="2"/>
      <c r="QLZ2" s="2"/>
      <c r="QMA2" s="2"/>
      <c r="QMB2" s="2"/>
      <c r="QMC2" s="2"/>
      <c r="QMD2" s="2"/>
      <c r="QME2" s="2"/>
      <c r="QMF2" s="2"/>
      <c r="QMG2" s="2"/>
      <c r="QMH2" s="2"/>
      <c r="QMI2" s="2"/>
      <c r="QMJ2" s="2"/>
      <c r="QMK2" s="2"/>
      <c r="QML2" s="2"/>
      <c r="QMM2" s="2"/>
      <c r="QMN2" s="2"/>
      <c r="QMO2" s="2"/>
      <c r="QMP2" s="2"/>
      <c r="QMQ2" s="2"/>
      <c r="QMR2" s="2"/>
      <c r="QMS2" s="2"/>
      <c r="QMT2" s="2"/>
      <c r="QMU2" s="2"/>
      <c r="QMV2" s="2"/>
      <c r="QMW2" s="2"/>
      <c r="QMX2" s="2"/>
      <c r="QMY2" s="2"/>
      <c r="QMZ2" s="2"/>
      <c r="QNA2" s="2"/>
      <c r="QNB2" s="2"/>
      <c r="QNC2" s="2"/>
      <c r="QND2" s="2"/>
      <c r="QNE2" s="2"/>
      <c r="QNF2" s="2"/>
      <c r="QNG2" s="2"/>
      <c r="QNH2" s="2"/>
      <c r="QNI2" s="2"/>
      <c r="QNJ2" s="2"/>
      <c r="QNK2" s="2"/>
      <c r="QNL2" s="2"/>
      <c r="QNM2" s="2"/>
      <c r="QNN2" s="2"/>
      <c r="QNO2" s="2"/>
      <c r="QNP2" s="2"/>
      <c r="QNQ2" s="2"/>
      <c r="QNR2" s="2"/>
      <c r="QNS2" s="2"/>
      <c r="QNT2" s="2"/>
      <c r="QNU2" s="2"/>
      <c r="QNV2" s="2"/>
      <c r="QNW2" s="2"/>
      <c r="QNX2" s="2"/>
      <c r="QNY2" s="2"/>
      <c r="QNZ2" s="2"/>
      <c r="QOA2" s="2"/>
      <c r="QOB2" s="2"/>
      <c r="QOC2" s="2"/>
      <c r="QOD2" s="2"/>
      <c r="QOE2" s="2"/>
      <c r="QOF2" s="2"/>
      <c r="QOG2" s="2"/>
      <c r="QOH2" s="2"/>
      <c r="QOI2" s="2"/>
      <c r="QOJ2" s="2"/>
      <c r="QOK2" s="2"/>
      <c r="QOL2" s="2"/>
      <c r="QOM2" s="2"/>
      <c r="QON2" s="2"/>
      <c r="QOO2" s="2"/>
      <c r="QOP2" s="2"/>
      <c r="QOQ2" s="2"/>
      <c r="QOR2" s="2"/>
      <c r="QOS2" s="2"/>
      <c r="QOT2" s="2"/>
      <c r="QOU2" s="2"/>
      <c r="QOV2" s="2"/>
      <c r="QOW2" s="2"/>
      <c r="QOX2" s="2"/>
      <c r="QOY2" s="2"/>
      <c r="QOZ2" s="2"/>
      <c r="QPA2" s="2"/>
      <c r="QPB2" s="2"/>
      <c r="QPC2" s="2"/>
      <c r="QPD2" s="2"/>
      <c r="QPE2" s="2"/>
      <c r="QPF2" s="2"/>
      <c r="QPG2" s="2"/>
      <c r="QPH2" s="2"/>
      <c r="QPI2" s="2"/>
      <c r="QPJ2" s="2"/>
      <c r="QPK2" s="2"/>
      <c r="QPL2" s="2"/>
      <c r="QPM2" s="2"/>
      <c r="QPN2" s="2"/>
      <c r="QPO2" s="2"/>
      <c r="QPP2" s="2"/>
      <c r="QPQ2" s="2"/>
      <c r="QPR2" s="2"/>
      <c r="QPS2" s="2"/>
      <c r="QPT2" s="2"/>
      <c r="QPU2" s="2"/>
      <c r="QPV2" s="2"/>
      <c r="QPW2" s="2"/>
      <c r="QPX2" s="2"/>
      <c r="QPY2" s="2"/>
      <c r="QPZ2" s="2"/>
      <c r="QQA2" s="2"/>
      <c r="QQB2" s="2"/>
      <c r="QQC2" s="2"/>
      <c r="QQD2" s="2"/>
      <c r="QQE2" s="2"/>
      <c r="QQF2" s="2"/>
      <c r="QQG2" s="2"/>
      <c r="QQH2" s="2"/>
      <c r="QQI2" s="2"/>
      <c r="QQJ2" s="2"/>
      <c r="QQK2" s="2"/>
      <c r="QQL2" s="2"/>
      <c r="QQM2" s="2"/>
      <c r="QQN2" s="2"/>
      <c r="QQO2" s="2"/>
      <c r="QQP2" s="2"/>
      <c r="QQQ2" s="2"/>
      <c r="QQR2" s="2"/>
      <c r="QQS2" s="2"/>
      <c r="QQT2" s="2"/>
      <c r="QQU2" s="2"/>
      <c r="QQV2" s="2"/>
      <c r="QQW2" s="2"/>
      <c r="QQX2" s="2"/>
      <c r="QQY2" s="2"/>
      <c r="QQZ2" s="2"/>
      <c r="QRA2" s="2"/>
      <c r="QRB2" s="2"/>
      <c r="QRC2" s="2"/>
      <c r="QRD2" s="2"/>
      <c r="QRE2" s="2"/>
      <c r="QRF2" s="2"/>
      <c r="QRG2" s="2"/>
      <c r="QRH2" s="2"/>
      <c r="QRI2" s="2"/>
      <c r="QRJ2" s="2"/>
      <c r="QRK2" s="2"/>
      <c r="QRL2" s="2"/>
      <c r="QRM2" s="2"/>
      <c r="QRN2" s="2"/>
      <c r="QRO2" s="2"/>
      <c r="QRP2" s="2"/>
      <c r="QRQ2" s="2"/>
      <c r="QRR2" s="2"/>
      <c r="QRS2" s="2"/>
      <c r="QRT2" s="2"/>
      <c r="QRU2" s="2"/>
      <c r="QRV2" s="2"/>
      <c r="QRW2" s="2"/>
      <c r="QRX2" s="2"/>
      <c r="QRY2" s="2"/>
      <c r="QRZ2" s="2"/>
      <c r="QSA2" s="2"/>
      <c r="QSB2" s="2"/>
      <c r="QSC2" s="2"/>
      <c r="QSD2" s="2"/>
      <c r="QSE2" s="2"/>
      <c r="QSF2" s="2"/>
      <c r="QSG2" s="2"/>
      <c r="QSH2" s="2"/>
      <c r="QSI2" s="2"/>
      <c r="QSJ2" s="2"/>
      <c r="QSK2" s="2"/>
      <c r="QSL2" s="2"/>
      <c r="QSM2" s="2"/>
      <c r="QSN2" s="2"/>
      <c r="QSO2" s="2"/>
      <c r="QSP2" s="2"/>
      <c r="QSQ2" s="2"/>
      <c r="QSR2" s="2"/>
      <c r="QSS2" s="2"/>
      <c r="QST2" s="2"/>
      <c r="QSU2" s="2"/>
      <c r="QSV2" s="2"/>
      <c r="QSW2" s="2"/>
      <c r="QSX2" s="2"/>
      <c r="QSY2" s="2"/>
      <c r="QSZ2" s="2"/>
      <c r="QTA2" s="2"/>
      <c r="QTB2" s="2"/>
      <c r="QTC2" s="2"/>
      <c r="QTD2" s="2"/>
      <c r="QTE2" s="2"/>
      <c r="QTF2" s="2"/>
      <c r="QTG2" s="2"/>
      <c r="QTH2" s="2"/>
      <c r="QTI2" s="2"/>
      <c r="QTJ2" s="2"/>
      <c r="QTK2" s="2"/>
      <c r="QTL2" s="2"/>
      <c r="QTM2" s="2"/>
      <c r="QTN2" s="2"/>
      <c r="QTO2" s="2"/>
      <c r="QTP2" s="2"/>
      <c r="QTQ2" s="2"/>
      <c r="QTR2" s="2"/>
      <c r="QTS2" s="2"/>
      <c r="QTT2" s="2"/>
      <c r="QTU2" s="2"/>
      <c r="QTV2" s="2"/>
      <c r="QTW2" s="2"/>
      <c r="QTX2" s="2"/>
      <c r="QTY2" s="2"/>
      <c r="QTZ2" s="2"/>
      <c r="QUA2" s="2"/>
      <c r="QUB2" s="2"/>
      <c r="QUC2" s="2"/>
      <c r="QUD2" s="2"/>
      <c r="QUE2" s="2"/>
      <c r="QUF2" s="2"/>
      <c r="QUG2" s="2"/>
      <c r="QUH2" s="2"/>
      <c r="QUI2" s="2"/>
      <c r="QUJ2" s="2"/>
      <c r="QUK2" s="2"/>
      <c r="QUL2" s="2"/>
      <c r="QUM2" s="2"/>
      <c r="QUN2" s="2"/>
      <c r="QUO2" s="2"/>
      <c r="QUP2" s="2"/>
      <c r="QUQ2" s="2"/>
      <c r="QUR2" s="2"/>
      <c r="QUS2" s="2"/>
      <c r="QUT2" s="2"/>
      <c r="QUU2" s="2"/>
      <c r="QUV2" s="2"/>
      <c r="QUW2" s="2"/>
      <c r="QUX2" s="2"/>
      <c r="QUY2" s="2"/>
      <c r="QUZ2" s="2"/>
      <c r="QVA2" s="2"/>
      <c r="QVB2" s="2"/>
      <c r="QVC2" s="2"/>
      <c r="QVD2" s="2"/>
      <c r="QVE2" s="2"/>
      <c r="QVF2" s="2"/>
      <c r="QVG2" s="2"/>
      <c r="QVH2" s="2"/>
      <c r="QVI2" s="2"/>
      <c r="QVJ2" s="2"/>
      <c r="QVK2" s="2"/>
      <c r="QVL2" s="2"/>
      <c r="QVM2" s="2"/>
      <c r="QVN2" s="2"/>
      <c r="QVO2" s="2"/>
      <c r="QVP2" s="2"/>
      <c r="QVQ2" s="2"/>
      <c r="QVR2" s="2"/>
      <c r="QVS2" s="2"/>
      <c r="QVT2" s="2"/>
      <c r="QVU2" s="2"/>
      <c r="QVV2" s="2"/>
      <c r="QVW2" s="2"/>
      <c r="QVX2" s="2"/>
      <c r="QVY2" s="2"/>
      <c r="QVZ2" s="2"/>
      <c r="QWA2" s="2"/>
      <c r="QWB2" s="2"/>
      <c r="QWC2" s="2"/>
      <c r="QWD2" s="2"/>
      <c r="QWE2" s="2"/>
      <c r="QWF2" s="2"/>
      <c r="QWG2" s="2"/>
      <c r="QWH2" s="2"/>
      <c r="QWI2" s="2"/>
      <c r="QWJ2" s="2"/>
      <c r="QWK2" s="2"/>
      <c r="QWL2" s="2"/>
      <c r="QWM2" s="2"/>
      <c r="QWN2" s="2"/>
      <c r="QWO2" s="2"/>
      <c r="QWP2" s="2"/>
      <c r="QWQ2" s="2"/>
      <c r="QWR2" s="2"/>
      <c r="QWS2" s="2"/>
      <c r="QWT2" s="2"/>
      <c r="QWU2" s="2"/>
      <c r="QWV2" s="2"/>
      <c r="QWW2" s="2"/>
      <c r="QWX2" s="2"/>
      <c r="QWY2" s="2"/>
      <c r="QWZ2" s="2"/>
      <c r="QXA2" s="2"/>
      <c r="QXB2" s="2"/>
      <c r="QXC2" s="2"/>
      <c r="QXD2" s="2"/>
      <c r="QXE2" s="2"/>
      <c r="QXF2" s="2"/>
      <c r="QXG2" s="2"/>
      <c r="QXH2" s="2"/>
      <c r="QXI2" s="2"/>
      <c r="QXJ2" s="2"/>
      <c r="QXK2" s="2"/>
      <c r="QXL2" s="2"/>
      <c r="QXM2" s="2"/>
      <c r="QXN2" s="2"/>
      <c r="QXO2" s="2"/>
      <c r="QXP2" s="2"/>
      <c r="QXQ2" s="2"/>
      <c r="QXR2" s="2"/>
      <c r="QXS2" s="2"/>
      <c r="QXT2" s="2"/>
      <c r="QXU2" s="2"/>
      <c r="QXV2" s="2"/>
      <c r="QXW2" s="2"/>
      <c r="QXX2" s="2"/>
      <c r="QXY2" s="2"/>
      <c r="QXZ2" s="2"/>
      <c r="QYA2" s="2"/>
      <c r="QYB2" s="2"/>
      <c r="QYC2" s="2"/>
      <c r="QYD2" s="2"/>
      <c r="QYE2" s="2"/>
      <c r="QYF2" s="2"/>
      <c r="QYG2" s="2"/>
      <c r="QYH2" s="2"/>
      <c r="QYI2" s="2"/>
      <c r="QYJ2" s="2"/>
      <c r="QYK2" s="2"/>
      <c r="QYL2" s="2"/>
      <c r="QYM2" s="2"/>
      <c r="QYN2" s="2"/>
      <c r="QYO2" s="2"/>
      <c r="QYP2" s="2"/>
      <c r="QYQ2" s="2"/>
      <c r="QYR2" s="2"/>
      <c r="QYS2" s="2"/>
      <c r="QYT2" s="2"/>
      <c r="QYU2" s="2"/>
      <c r="QYV2" s="2"/>
      <c r="QYW2" s="2"/>
      <c r="QYX2" s="2"/>
      <c r="QYY2" s="2"/>
      <c r="QYZ2" s="2"/>
      <c r="QZA2" s="2"/>
      <c r="QZB2" s="2"/>
      <c r="QZC2" s="2"/>
      <c r="QZD2" s="2"/>
      <c r="QZE2" s="2"/>
      <c r="QZF2" s="2"/>
      <c r="QZG2" s="2"/>
      <c r="QZH2" s="2"/>
      <c r="QZI2" s="2"/>
      <c r="QZJ2" s="2"/>
      <c r="QZK2" s="2"/>
      <c r="QZL2" s="2"/>
      <c r="QZM2" s="2"/>
      <c r="QZN2" s="2"/>
      <c r="QZO2" s="2"/>
      <c r="QZP2" s="2"/>
      <c r="QZQ2" s="2"/>
      <c r="QZR2" s="2"/>
      <c r="QZS2" s="2"/>
      <c r="QZT2" s="2"/>
      <c r="QZU2" s="2"/>
      <c r="QZV2" s="2"/>
      <c r="QZW2" s="2"/>
      <c r="QZX2" s="2"/>
      <c r="QZY2" s="2"/>
      <c r="QZZ2" s="2"/>
      <c r="RAA2" s="2"/>
      <c r="RAB2" s="2"/>
      <c r="RAC2" s="2"/>
      <c r="RAD2" s="2"/>
      <c r="RAE2" s="2"/>
      <c r="RAF2" s="2"/>
      <c r="RAG2" s="2"/>
      <c r="RAH2" s="2"/>
      <c r="RAI2" s="2"/>
      <c r="RAJ2" s="2"/>
      <c r="RAK2" s="2"/>
      <c r="RAL2" s="2"/>
      <c r="RAM2" s="2"/>
      <c r="RAN2" s="2"/>
      <c r="RAO2" s="2"/>
      <c r="RAP2" s="2"/>
      <c r="RAQ2" s="2"/>
      <c r="RAR2" s="2"/>
      <c r="RAS2" s="2"/>
      <c r="RAT2" s="2"/>
      <c r="RAU2" s="2"/>
      <c r="RAV2" s="2"/>
      <c r="RAW2" s="2"/>
      <c r="RAX2" s="2"/>
      <c r="RAY2" s="2"/>
      <c r="RAZ2" s="2"/>
      <c r="RBA2" s="2"/>
      <c r="RBB2" s="2"/>
      <c r="RBC2" s="2"/>
      <c r="RBD2" s="2"/>
      <c r="RBE2" s="2"/>
      <c r="RBF2" s="2"/>
      <c r="RBG2" s="2"/>
      <c r="RBH2" s="2"/>
      <c r="RBI2" s="2"/>
      <c r="RBJ2" s="2"/>
      <c r="RBK2" s="2"/>
      <c r="RBL2" s="2"/>
      <c r="RBM2" s="2"/>
      <c r="RBN2" s="2"/>
      <c r="RBO2" s="2"/>
      <c r="RBP2" s="2"/>
      <c r="RBQ2" s="2"/>
      <c r="RBR2" s="2"/>
      <c r="RBS2" s="2"/>
      <c r="RBT2" s="2"/>
      <c r="RBU2" s="2"/>
      <c r="RBV2" s="2"/>
      <c r="RBW2" s="2"/>
      <c r="RBX2" s="2"/>
      <c r="RBY2" s="2"/>
      <c r="RBZ2" s="2"/>
      <c r="RCA2" s="2"/>
      <c r="RCB2" s="2"/>
      <c r="RCC2" s="2"/>
      <c r="RCD2" s="2"/>
      <c r="RCE2" s="2"/>
      <c r="RCF2" s="2"/>
      <c r="RCG2" s="2"/>
      <c r="RCH2" s="2"/>
      <c r="RCI2" s="2"/>
      <c r="RCJ2" s="2"/>
      <c r="RCK2" s="2"/>
      <c r="RCL2" s="2"/>
      <c r="RCM2" s="2"/>
      <c r="RCN2" s="2"/>
      <c r="RCO2" s="2"/>
      <c r="RCP2" s="2"/>
      <c r="RCQ2" s="2"/>
      <c r="RCR2" s="2"/>
      <c r="RCS2" s="2"/>
      <c r="RCT2" s="2"/>
      <c r="RCU2" s="2"/>
      <c r="RCV2" s="2"/>
      <c r="RCW2" s="2"/>
      <c r="RCX2" s="2"/>
      <c r="RCY2" s="2"/>
      <c r="RCZ2" s="2"/>
      <c r="RDA2" s="2"/>
      <c r="RDB2" s="2"/>
      <c r="RDC2" s="2"/>
      <c r="RDD2" s="2"/>
      <c r="RDE2" s="2"/>
      <c r="RDF2" s="2"/>
      <c r="RDG2" s="2"/>
      <c r="RDH2" s="2"/>
      <c r="RDI2" s="2"/>
      <c r="RDJ2" s="2"/>
      <c r="RDK2" s="2"/>
      <c r="RDL2" s="2"/>
      <c r="RDM2" s="2"/>
      <c r="RDN2" s="2"/>
      <c r="RDO2" s="2"/>
      <c r="RDP2" s="2"/>
      <c r="RDQ2" s="2"/>
      <c r="RDR2" s="2"/>
      <c r="RDS2" s="2"/>
      <c r="RDT2" s="2"/>
      <c r="RDU2" s="2"/>
      <c r="RDV2" s="2"/>
      <c r="RDW2" s="2"/>
      <c r="RDX2" s="2"/>
      <c r="RDY2" s="2"/>
      <c r="RDZ2" s="2"/>
      <c r="REA2" s="2"/>
      <c r="REB2" s="2"/>
      <c r="REC2" s="2"/>
      <c r="RED2" s="2"/>
      <c r="REE2" s="2"/>
      <c r="REF2" s="2"/>
      <c r="REG2" s="2"/>
      <c r="REH2" s="2"/>
      <c r="REI2" s="2"/>
      <c r="REJ2" s="2"/>
      <c r="REK2" s="2"/>
      <c r="REL2" s="2"/>
      <c r="REM2" s="2"/>
      <c r="REN2" s="2"/>
      <c r="REO2" s="2"/>
      <c r="REP2" s="2"/>
      <c r="REQ2" s="2"/>
      <c r="RER2" s="2"/>
      <c r="RES2" s="2"/>
      <c r="RET2" s="2"/>
      <c r="REU2" s="2"/>
      <c r="REV2" s="2"/>
      <c r="REW2" s="2"/>
      <c r="REX2" s="2"/>
      <c r="REY2" s="2"/>
      <c r="REZ2" s="2"/>
      <c r="RFA2" s="2"/>
      <c r="RFB2" s="2"/>
      <c r="RFC2" s="2"/>
      <c r="RFD2" s="2"/>
      <c r="RFE2" s="2"/>
      <c r="RFF2" s="2"/>
      <c r="RFG2" s="2"/>
      <c r="RFH2" s="2"/>
      <c r="RFI2" s="2"/>
      <c r="RFJ2" s="2"/>
      <c r="RFK2" s="2"/>
      <c r="RFL2" s="2"/>
      <c r="RFM2" s="2"/>
      <c r="RFN2" s="2"/>
      <c r="RFO2" s="2"/>
      <c r="RFP2" s="2"/>
      <c r="RFQ2" s="2"/>
      <c r="RFR2" s="2"/>
      <c r="RFS2" s="2"/>
      <c r="RFT2" s="2"/>
      <c r="RFU2" s="2"/>
      <c r="RFV2" s="2"/>
      <c r="RFW2" s="2"/>
      <c r="RFX2" s="2"/>
      <c r="RFY2" s="2"/>
      <c r="RFZ2" s="2"/>
      <c r="RGA2" s="2"/>
      <c r="RGB2" s="2"/>
      <c r="RGC2" s="2"/>
      <c r="RGD2" s="2"/>
      <c r="RGE2" s="2"/>
      <c r="RGF2" s="2"/>
      <c r="RGG2" s="2"/>
      <c r="RGH2" s="2"/>
      <c r="RGI2" s="2"/>
      <c r="RGJ2" s="2"/>
      <c r="RGK2" s="2"/>
      <c r="RGL2" s="2"/>
      <c r="RGM2" s="2"/>
      <c r="RGN2" s="2"/>
      <c r="RGO2" s="2"/>
      <c r="RGP2" s="2"/>
      <c r="RGQ2" s="2"/>
      <c r="RGR2" s="2"/>
      <c r="RGS2" s="2"/>
      <c r="RGT2" s="2"/>
      <c r="RGU2" s="2"/>
      <c r="RGV2" s="2"/>
      <c r="RGW2" s="2"/>
      <c r="RGX2" s="2"/>
      <c r="RGY2" s="2"/>
      <c r="RGZ2" s="2"/>
      <c r="RHA2" s="2"/>
      <c r="RHB2" s="2"/>
      <c r="RHC2" s="2"/>
      <c r="RHD2" s="2"/>
      <c r="RHE2" s="2"/>
      <c r="RHF2" s="2"/>
      <c r="RHG2" s="2"/>
      <c r="RHH2" s="2"/>
      <c r="RHI2" s="2"/>
      <c r="RHJ2" s="2"/>
      <c r="RHK2" s="2"/>
      <c r="RHL2" s="2"/>
      <c r="RHM2" s="2"/>
      <c r="RHN2" s="2"/>
      <c r="RHO2" s="2"/>
      <c r="RHP2" s="2"/>
      <c r="RHQ2" s="2"/>
      <c r="RHR2" s="2"/>
      <c r="RHS2" s="2"/>
      <c r="RHT2" s="2"/>
      <c r="RHU2" s="2"/>
      <c r="RHV2" s="2"/>
      <c r="RHW2" s="2"/>
      <c r="RHX2" s="2"/>
      <c r="RHY2" s="2"/>
      <c r="RHZ2" s="2"/>
      <c r="RIA2" s="2"/>
      <c r="RIB2" s="2"/>
      <c r="RIC2" s="2"/>
      <c r="RID2" s="2"/>
      <c r="RIE2" s="2"/>
      <c r="RIF2" s="2"/>
      <c r="RIG2" s="2"/>
      <c r="RIH2" s="2"/>
      <c r="RII2" s="2"/>
      <c r="RIJ2" s="2"/>
      <c r="RIK2" s="2"/>
      <c r="RIL2" s="2"/>
      <c r="RIM2" s="2"/>
      <c r="RIN2" s="2"/>
      <c r="RIO2" s="2"/>
      <c r="RIP2" s="2"/>
      <c r="RIQ2" s="2"/>
      <c r="RIR2" s="2"/>
      <c r="RIS2" s="2"/>
      <c r="RIT2" s="2"/>
      <c r="RIU2" s="2"/>
      <c r="RIV2" s="2"/>
      <c r="RIW2" s="2"/>
      <c r="RIX2" s="2"/>
      <c r="RIY2" s="2"/>
      <c r="RIZ2" s="2"/>
      <c r="RJA2" s="2"/>
      <c r="RJB2" s="2"/>
      <c r="RJC2" s="2"/>
      <c r="RJD2" s="2"/>
      <c r="RJE2" s="2"/>
      <c r="RJF2" s="2"/>
      <c r="RJG2" s="2"/>
      <c r="RJH2" s="2"/>
      <c r="RJI2" s="2"/>
      <c r="RJJ2" s="2"/>
      <c r="RJK2" s="2"/>
      <c r="RJL2" s="2"/>
      <c r="RJM2" s="2"/>
      <c r="RJN2" s="2"/>
      <c r="RJO2" s="2"/>
      <c r="RJP2" s="2"/>
      <c r="RJQ2" s="2"/>
      <c r="RJR2" s="2"/>
      <c r="RJS2" s="2"/>
      <c r="RJT2" s="2"/>
      <c r="RJU2" s="2"/>
      <c r="RJV2" s="2"/>
      <c r="RJW2" s="2"/>
      <c r="RJX2" s="2"/>
      <c r="RJY2" s="2"/>
      <c r="RJZ2" s="2"/>
      <c r="RKA2" s="2"/>
      <c r="RKB2" s="2"/>
      <c r="RKC2" s="2"/>
      <c r="RKD2" s="2"/>
      <c r="RKE2" s="2"/>
      <c r="RKF2" s="2"/>
      <c r="RKG2" s="2"/>
      <c r="RKH2" s="2"/>
      <c r="RKI2" s="2"/>
      <c r="RKJ2" s="2"/>
      <c r="RKK2" s="2"/>
      <c r="RKL2" s="2"/>
      <c r="RKM2" s="2"/>
      <c r="RKN2" s="2"/>
      <c r="RKO2" s="2"/>
      <c r="RKP2" s="2"/>
      <c r="RKQ2" s="2"/>
      <c r="RKR2" s="2"/>
      <c r="RKS2" s="2"/>
      <c r="RKT2" s="2"/>
      <c r="RKU2" s="2"/>
      <c r="RKV2" s="2"/>
      <c r="RKW2" s="2"/>
      <c r="RKX2" s="2"/>
      <c r="RKY2" s="2"/>
      <c r="RKZ2" s="2"/>
      <c r="RLA2" s="2"/>
      <c r="RLB2" s="2"/>
      <c r="RLC2" s="2"/>
      <c r="RLD2" s="2"/>
      <c r="RLE2" s="2"/>
      <c r="RLF2" s="2"/>
      <c r="RLG2" s="2"/>
      <c r="RLH2" s="2"/>
      <c r="RLI2" s="2"/>
      <c r="RLJ2" s="2"/>
      <c r="RLK2" s="2"/>
      <c r="RLL2" s="2"/>
      <c r="RLM2" s="2"/>
      <c r="RLN2" s="2"/>
      <c r="RLO2" s="2"/>
      <c r="RLP2" s="2"/>
      <c r="RLQ2" s="2"/>
      <c r="RLR2" s="2"/>
      <c r="RLS2" s="2"/>
      <c r="RLT2" s="2"/>
      <c r="RLU2" s="2"/>
      <c r="RLV2" s="2"/>
      <c r="RLW2" s="2"/>
      <c r="RLX2" s="2"/>
      <c r="RLY2" s="2"/>
      <c r="RLZ2" s="2"/>
      <c r="RMA2" s="2"/>
      <c r="RMB2" s="2"/>
      <c r="RMC2" s="2"/>
      <c r="RMD2" s="2"/>
      <c r="RME2" s="2"/>
      <c r="RMF2" s="2"/>
      <c r="RMG2" s="2"/>
      <c r="RMH2" s="2"/>
      <c r="RMI2" s="2"/>
      <c r="RMJ2" s="2"/>
      <c r="RMK2" s="2"/>
      <c r="RML2" s="2"/>
      <c r="RMM2" s="2"/>
      <c r="RMN2" s="2"/>
      <c r="RMO2" s="2"/>
      <c r="RMP2" s="2"/>
      <c r="RMQ2" s="2"/>
      <c r="RMR2" s="2"/>
      <c r="RMS2" s="2"/>
      <c r="RMT2" s="2"/>
      <c r="RMU2" s="2"/>
      <c r="RMV2" s="2"/>
      <c r="RMW2" s="2"/>
      <c r="RMX2" s="2"/>
      <c r="RMY2" s="2"/>
      <c r="RMZ2" s="2"/>
      <c r="RNA2" s="2"/>
      <c r="RNB2" s="2"/>
      <c r="RNC2" s="2"/>
      <c r="RND2" s="2"/>
      <c r="RNE2" s="2"/>
      <c r="RNF2" s="2"/>
      <c r="RNG2" s="2"/>
      <c r="RNH2" s="2"/>
      <c r="RNI2" s="2"/>
      <c r="RNJ2" s="2"/>
      <c r="RNK2" s="2"/>
      <c r="RNL2" s="2"/>
      <c r="RNM2" s="2"/>
      <c r="RNN2" s="2"/>
      <c r="RNO2" s="2"/>
      <c r="RNP2" s="2"/>
      <c r="RNQ2" s="2"/>
      <c r="RNR2" s="2"/>
      <c r="RNS2" s="2"/>
      <c r="RNT2" s="2"/>
      <c r="RNU2" s="2"/>
      <c r="RNV2" s="2"/>
      <c r="RNW2" s="2"/>
      <c r="RNX2" s="2"/>
      <c r="RNY2" s="2"/>
      <c r="RNZ2" s="2"/>
      <c r="ROA2" s="2"/>
      <c r="ROB2" s="2"/>
      <c r="ROC2" s="2"/>
      <c r="ROD2" s="2"/>
      <c r="ROE2" s="2"/>
      <c r="ROF2" s="2"/>
      <c r="ROG2" s="2"/>
      <c r="ROH2" s="2"/>
      <c r="ROI2" s="2"/>
      <c r="ROJ2" s="2"/>
      <c r="ROK2" s="2"/>
      <c r="ROL2" s="2"/>
      <c r="ROM2" s="2"/>
      <c r="RON2" s="2"/>
      <c r="ROO2" s="2"/>
      <c r="ROP2" s="2"/>
      <c r="ROQ2" s="2"/>
      <c r="ROR2" s="2"/>
      <c r="ROS2" s="2"/>
      <c r="ROT2" s="2"/>
      <c r="ROU2" s="2"/>
      <c r="ROV2" s="2"/>
      <c r="ROW2" s="2"/>
      <c r="ROX2" s="2"/>
      <c r="ROY2" s="2"/>
      <c r="ROZ2" s="2"/>
      <c r="RPA2" s="2"/>
      <c r="RPB2" s="2"/>
      <c r="RPC2" s="2"/>
      <c r="RPD2" s="2"/>
      <c r="RPE2" s="2"/>
      <c r="RPF2" s="2"/>
      <c r="RPG2" s="2"/>
      <c r="RPH2" s="2"/>
      <c r="RPI2" s="2"/>
      <c r="RPJ2" s="2"/>
      <c r="RPK2" s="2"/>
      <c r="RPL2" s="2"/>
      <c r="RPM2" s="2"/>
      <c r="RPN2" s="2"/>
      <c r="RPO2" s="2"/>
      <c r="RPP2" s="2"/>
      <c r="RPQ2" s="2"/>
      <c r="RPR2" s="2"/>
      <c r="RPS2" s="2"/>
      <c r="RPT2" s="2"/>
      <c r="RPU2" s="2"/>
      <c r="RPV2" s="2"/>
      <c r="RPW2" s="2"/>
      <c r="RPX2" s="2"/>
      <c r="RPY2" s="2"/>
      <c r="RPZ2" s="2"/>
      <c r="RQA2" s="2"/>
      <c r="RQB2" s="2"/>
      <c r="RQC2" s="2"/>
      <c r="RQD2" s="2"/>
      <c r="RQE2" s="2"/>
      <c r="RQF2" s="2"/>
      <c r="RQG2" s="2"/>
      <c r="RQH2" s="2"/>
      <c r="RQI2" s="2"/>
      <c r="RQJ2" s="2"/>
      <c r="RQK2" s="2"/>
      <c r="RQL2" s="2"/>
      <c r="RQM2" s="2"/>
      <c r="RQN2" s="2"/>
      <c r="RQO2" s="2"/>
      <c r="RQP2" s="2"/>
      <c r="RQQ2" s="2"/>
      <c r="RQR2" s="2"/>
      <c r="RQS2" s="2"/>
      <c r="RQT2" s="2"/>
      <c r="RQU2" s="2"/>
      <c r="RQV2" s="2"/>
      <c r="RQW2" s="2"/>
      <c r="RQX2" s="2"/>
      <c r="RQY2" s="2"/>
      <c r="RQZ2" s="2"/>
      <c r="RRA2" s="2"/>
      <c r="RRB2" s="2"/>
      <c r="RRC2" s="2"/>
      <c r="RRD2" s="2"/>
      <c r="RRE2" s="2"/>
      <c r="RRF2" s="2"/>
      <c r="RRG2" s="2"/>
      <c r="RRH2" s="2"/>
      <c r="RRI2" s="2"/>
      <c r="RRJ2" s="2"/>
      <c r="RRK2" s="2"/>
      <c r="RRL2" s="2"/>
      <c r="RRM2" s="2"/>
      <c r="RRN2" s="2"/>
      <c r="RRO2" s="2"/>
      <c r="RRP2" s="2"/>
      <c r="RRQ2" s="2"/>
      <c r="RRR2" s="2"/>
      <c r="RRS2" s="2"/>
      <c r="RRT2" s="2"/>
      <c r="RRU2" s="2"/>
      <c r="RRV2" s="2"/>
      <c r="RRW2" s="2"/>
      <c r="RRX2" s="2"/>
      <c r="RRY2" s="2"/>
      <c r="RRZ2" s="2"/>
      <c r="RSA2" s="2"/>
      <c r="RSB2" s="2"/>
      <c r="RSC2" s="2"/>
      <c r="RSD2" s="2"/>
      <c r="RSE2" s="2"/>
      <c r="RSF2" s="2"/>
      <c r="RSG2" s="2"/>
      <c r="RSH2" s="2"/>
      <c r="RSI2" s="2"/>
      <c r="RSJ2" s="2"/>
      <c r="RSK2" s="2"/>
      <c r="RSL2" s="2"/>
      <c r="RSM2" s="2"/>
      <c r="RSN2" s="2"/>
      <c r="RSO2" s="2"/>
      <c r="RSP2" s="2"/>
      <c r="RSQ2" s="2"/>
      <c r="RSR2" s="2"/>
      <c r="RSS2" s="2"/>
      <c r="RST2" s="2"/>
      <c r="RSU2" s="2"/>
      <c r="RSV2" s="2"/>
      <c r="RSW2" s="2"/>
      <c r="RSX2" s="2"/>
      <c r="RSY2" s="2"/>
      <c r="RSZ2" s="2"/>
      <c r="RTA2" s="2"/>
      <c r="RTB2" s="2"/>
      <c r="RTC2" s="2"/>
      <c r="RTD2" s="2"/>
      <c r="RTE2" s="2"/>
      <c r="RTF2" s="2"/>
      <c r="RTG2" s="2"/>
      <c r="RTH2" s="2"/>
      <c r="RTI2" s="2"/>
      <c r="RTJ2" s="2"/>
      <c r="RTK2" s="2"/>
      <c r="RTL2" s="2"/>
      <c r="RTM2" s="2"/>
      <c r="RTN2" s="2"/>
      <c r="RTO2" s="2"/>
      <c r="RTP2" s="2"/>
      <c r="RTQ2" s="2"/>
      <c r="RTR2" s="2"/>
      <c r="RTS2" s="2"/>
      <c r="RTT2" s="2"/>
      <c r="RTU2" s="2"/>
      <c r="RTV2" s="2"/>
      <c r="RTW2" s="2"/>
      <c r="RTX2" s="2"/>
      <c r="RTY2" s="2"/>
      <c r="RTZ2" s="2"/>
      <c r="RUA2" s="2"/>
      <c r="RUB2" s="2"/>
      <c r="RUC2" s="2"/>
      <c r="RUD2" s="2"/>
      <c r="RUE2" s="2"/>
      <c r="RUF2" s="2"/>
      <c r="RUG2" s="2"/>
      <c r="RUH2" s="2"/>
      <c r="RUI2" s="2"/>
      <c r="RUJ2" s="2"/>
      <c r="RUK2" s="2"/>
      <c r="RUL2" s="2"/>
      <c r="RUM2" s="2"/>
      <c r="RUN2" s="2"/>
      <c r="RUO2" s="2"/>
      <c r="RUP2" s="2"/>
      <c r="RUQ2" s="2"/>
      <c r="RUR2" s="2"/>
      <c r="RUS2" s="2"/>
      <c r="RUT2" s="2"/>
      <c r="RUU2" s="2"/>
      <c r="RUV2" s="2"/>
      <c r="RUW2" s="2"/>
      <c r="RUX2" s="2"/>
      <c r="RUY2" s="2"/>
      <c r="RUZ2" s="2"/>
      <c r="RVA2" s="2"/>
      <c r="RVB2" s="2"/>
      <c r="RVC2" s="2"/>
      <c r="RVD2" s="2"/>
      <c r="RVE2" s="2"/>
      <c r="RVF2" s="2"/>
      <c r="RVG2" s="2"/>
      <c r="RVH2" s="2"/>
      <c r="RVI2" s="2"/>
      <c r="RVJ2" s="2"/>
      <c r="RVK2" s="2"/>
      <c r="RVL2" s="2"/>
      <c r="RVM2" s="2"/>
      <c r="RVN2" s="2"/>
      <c r="RVO2" s="2"/>
      <c r="RVP2" s="2"/>
      <c r="RVQ2" s="2"/>
      <c r="RVR2" s="2"/>
      <c r="RVS2" s="2"/>
      <c r="RVT2" s="2"/>
      <c r="RVU2" s="2"/>
      <c r="RVV2" s="2"/>
      <c r="RVW2" s="2"/>
      <c r="RVX2" s="2"/>
      <c r="RVY2" s="2"/>
      <c r="RVZ2" s="2"/>
      <c r="RWA2" s="2"/>
      <c r="RWB2" s="2"/>
      <c r="RWC2" s="2"/>
      <c r="RWD2" s="2"/>
      <c r="RWE2" s="2"/>
      <c r="RWF2" s="2"/>
      <c r="RWG2" s="2"/>
      <c r="RWH2" s="2"/>
      <c r="RWI2" s="2"/>
      <c r="RWJ2" s="2"/>
      <c r="RWK2" s="2"/>
      <c r="RWL2" s="2"/>
      <c r="RWM2" s="2"/>
      <c r="RWN2" s="2"/>
      <c r="RWO2" s="2"/>
      <c r="RWP2" s="2"/>
      <c r="RWQ2" s="2"/>
      <c r="RWR2" s="2"/>
      <c r="RWS2" s="2"/>
      <c r="RWT2" s="2"/>
      <c r="RWU2" s="2"/>
      <c r="RWV2" s="2"/>
      <c r="RWW2" s="2"/>
      <c r="RWX2" s="2"/>
      <c r="RWY2" s="2"/>
      <c r="RWZ2" s="2"/>
      <c r="RXA2" s="2"/>
      <c r="RXB2" s="2"/>
      <c r="RXC2" s="2"/>
      <c r="RXD2" s="2"/>
      <c r="RXE2" s="2"/>
      <c r="RXF2" s="2"/>
      <c r="RXG2" s="2"/>
      <c r="RXH2" s="2"/>
      <c r="RXI2" s="2"/>
      <c r="RXJ2" s="2"/>
      <c r="RXK2" s="2"/>
      <c r="RXL2" s="2"/>
      <c r="RXM2" s="2"/>
      <c r="RXN2" s="2"/>
      <c r="RXO2" s="2"/>
      <c r="RXP2" s="2"/>
      <c r="RXQ2" s="2"/>
      <c r="RXR2" s="2"/>
      <c r="RXS2" s="2"/>
      <c r="RXT2" s="2"/>
      <c r="RXU2" s="2"/>
      <c r="RXV2" s="2"/>
      <c r="RXW2" s="2"/>
      <c r="RXX2" s="2"/>
      <c r="RXY2" s="2"/>
      <c r="RXZ2" s="2"/>
      <c r="RYA2" s="2"/>
      <c r="RYB2" s="2"/>
      <c r="RYC2" s="2"/>
      <c r="RYD2" s="2"/>
      <c r="RYE2" s="2"/>
      <c r="RYF2" s="2"/>
      <c r="RYG2" s="2"/>
      <c r="RYH2" s="2"/>
      <c r="RYI2" s="2"/>
      <c r="RYJ2" s="2"/>
      <c r="RYK2" s="2"/>
      <c r="RYL2" s="2"/>
      <c r="RYM2" s="2"/>
      <c r="RYN2" s="2"/>
      <c r="RYO2" s="2"/>
      <c r="RYP2" s="2"/>
      <c r="RYQ2" s="2"/>
      <c r="RYR2" s="2"/>
      <c r="RYS2" s="2"/>
      <c r="RYT2" s="2"/>
      <c r="RYU2" s="2"/>
      <c r="RYV2" s="2"/>
      <c r="RYW2" s="2"/>
      <c r="RYX2" s="2"/>
      <c r="RYY2" s="2"/>
      <c r="RYZ2" s="2"/>
      <c r="RZA2" s="2"/>
      <c r="RZB2" s="2"/>
      <c r="RZC2" s="2"/>
      <c r="RZD2" s="2"/>
      <c r="RZE2" s="2"/>
      <c r="RZF2" s="2"/>
      <c r="RZG2" s="2"/>
      <c r="RZH2" s="2"/>
      <c r="RZI2" s="2"/>
      <c r="RZJ2" s="2"/>
      <c r="RZK2" s="2"/>
      <c r="RZL2" s="2"/>
      <c r="RZM2" s="2"/>
      <c r="RZN2" s="2"/>
      <c r="RZO2" s="2"/>
      <c r="RZP2" s="2"/>
      <c r="RZQ2" s="2"/>
      <c r="RZR2" s="2"/>
      <c r="RZS2" s="2"/>
      <c r="RZT2" s="2"/>
      <c r="RZU2" s="2"/>
      <c r="RZV2" s="2"/>
      <c r="RZW2" s="2"/>
      <c r="RZX2" s="2"/>
      <c r="RZY2" s="2"/>
      <c r="RZZ2" s="2"/>
      <c r="SAA2" s="2"/>
      <c r="SAB2" s="2"/>
      <c r="SAC2" s="2"/>
      <c r="SAD2" s="2"/>
      <c r="SAE2" s="2"/>
      <c r="SAF2" s="2"/>
      <c r="SAG2" s="2"/>
      <c r="SAH2" s="2"/>
      <c r="SAI2" s="2"/>
      <c r="SAJ2" s="2"/>
      <c r="SAK2" s="2"/>
      <c r="SAL2" s="2"/>
      <c r="SAM2" s="2"/>
      <c r="SAN2" s="2"/>
      <c r="SAO2" s="2"/>
      <c r="SAP2" s="2"/>
      <c r="SAQ2" s="2"/>
      <c r="SAR2" s="2"/>
      <c r="SAS2" s="2"/>
      <c r="SAT2" s="2"/>
      <c r="SAU2" s="2"/>
      <c r="SAV2" s="2"/>
      <c r="SAW2" s="2"/>
      <c r="SAX2" s="2"/>
      <c r="SAY2" s="2"/>
      <c r="SAZ2" s="2"/>
      <c r="SBA2" s="2"/>
      <c r="SBB2" s="2"/>
      <c r="SBC2" s="2"/>
      <c r="SBD2" s="2"/>
      <c r="SBE2" s="2"/>
      <c r="SBF2" s="2"/>
      <c r="SBG2" s="2"/>
      <c r="SBH2" s="2"/>
      <c r="SBI2" s="2"/>
      <c r="SBJ2" s="2"/>
      <c r="SBK2" s="2"/>
      <c r="SBL2" s="2"/>
      <c r="SBM2" s="2"/>
      <c r="SBN2" s="2"/>
      <c r="SBO2" s="2"/>
      <c r="SBP2" s="2"/>
      <c r="SBQ2" s="2"/>
      <c r="SBR2" s="2"/>
      <c r="SBS2" s="2"/>
      <c r="SBT2" s="2"/>
      <c r="SBU2" s="2"/>
      <c r="SBV2" s="2"/>
      <c r="SBW2" s="2"/>
      <c r="SBX2" s="2"/>
      <c r="SBY2" s="2"/>
      <c r="SBZ2" s="2"/>
      <c r="SCA2" s="2"/>
      <c r="SCB2" s="2"/>
      <c r="SCC2" s="2"/>
      <c r="SCD2" s="2"/>
      <c r="SCE2" s="2"/>
      <c r="SCF2" s="2"/>
      <c r="SCG2" s="2"/>
      <c r="SCH2" s="2"/>
      <c r="SCI2" s="2"/>
      <c r="SCJ2" s="2"/>
      <c r="SCK2" s="2"/>
      <c r="SCL2" s="2"/>
      <c r="SCM2" s="2"/>
      <c r="SCN2" s="2"/>
      <c r="SCO2" s="2"/>
      <c r="SCP2" s="2"/>
      <c r="SCQ2" s="2"/>
      <c r="SCR2" s="2"/>
      <c r="SCS2" s="2"/>
      <c r="SCT2" s="2"/>
      <c r="SCU2" s="2"/>
      <c r="SCV2" s="2"/>
      <c r="SCW2" s="2"/>
      <c r="SCX2" s="2"/>
      <c r="SCY2" s="2"/>
      <c r="SCZ2" s="2"/>
      <c r="SDA2" s="2"/>
      <c r="SDB2" s="2"/>
      <c r="SDC2" s="2"/>
      <c r="SDD2" s="2"/>
      <c r="SDE2" s="2"/>
      <c r="SDF2" s="2"/>
      <c r="SDG2" s="2"/>
      <c r="SDH2" s="2"/>
      <c r="SDI2" s="2"/>
      <c r="SDJ2" s="2"/>
      <c r="SDK2" s="2"/>
      <c r="SDL2" s="2"/>
      <c r="SDM2" s="2"/>
      <c r="SDN2" s="2"/>
      <c r="SDO2" s="2"/>
      <c r="SDP2" s="2"/>
      <c r="SDQ2" s="2"/>
      <c r="SDR2" s="2"/>
      <c r="SDS2" s="2"/>
      <c r="SDT2" s="2"/>
      <c r="SDU2" s="2"/>
      <c r="SDV2" s="2"/>
      <c r="SDW2" s="2"/>
      <c r="SDX2" s="2"/>
      <c r="SDY2" s="2"/>
      <c r="SDZ2" s="2"/>
      <c r="SEA2" s="2"/>
      <c r="SEB2" s="2"/>
      <c r="SEC2" s="2"/>
      <c r="SED2" s="2"/>
      <c r="SEE2" s="2"/>
      <c r="SEF2" s="2"/>
      <c r="SEG2" s="2"/>
      <c r="SEH2" s="2"/>
      <c r="SEI2" s="2"/>
      <c r="SEJ2" s="2"/>
      <c r="SEK2" s="2"/>
      <c r="SEL2" s="2"/>
      <c r="SEM2" s="2"/>
      <c r="SEN2" s="2"/>
      <c r="SEO2" s="2"/>
      <c r="SEP2" s="2"/>
      <c r="SEQ2" s="2"/>
      <c r="SER2" s="2"/>
      <c r="SES2" s="2"/>
      <c r="SET2" s="2"/>
      <c r="SEU2" s="2"/>
      <c r="SEV2" s="2"/>
      <c r="SEW2" s="2"/>
      <c r="SEX2" s="2"/>
      <c r="SEY2" s="2"/>
      <c r="SEZ2" s="2"/>
      <c r="SFA2" s="2"/>
      <c r="SFB2" s="2"/>
      <c r="SFC2" s="2"/>
      <c r="SFD2" s="2"/>
      <c r="SFE2" s="2"/>
      <c r="SFF2" s="2"/>
      <c r="SFG2" s="2"/>
      <c r="SFH2" s="2"/>
      <c r="SFI2" s="2"/>
      <c r="SFJ2" s="2"/>
      <c r="SFK2" s="2"/>
      <c r="SFL2" s="2"/>
      <c r="SFM2" s="2"/>
      <c r="SFN2" s="2"/>
      <c r="SFO2" s="2"/>
      <c r="SFP2" s="2"/>
      <c r="SFQ2" s="2"/>
      <c r="SFR2" s="2"/>
      <c r="SFS2" s="2"/>
      <c r="SFT2" s="2"/>
      <c r="SFU2" s="2"/>
      <c r="SFV2" s="2"/>
      <c r="SFW2" s="2"/>
      <c r="SFX2" s="2"/>
      <c r="SFY2" s="2"/>
      <c r="SFZ2" s="2"/>
      <c r="SGA2" s="2"/>
      <c r="SGB2" s="2"/>
      <c r="SGC2" s="2"/>
      <c r="SGD2" s="2"/>
      <c r="SGE2" s="2"/>
      <c r="SGF2" s="2"/>
      <c r="SGG2" s="2"/>
      <c r="SGH2" s="2"/>
      <c r="SGI2" s="2"/>
      <c r="SGJ2" s="2"/>
      <c r="SGK2" s="2"/>
      <c r="SGL2" s="2"/>
      <c r="SGM2" s="2"/>
      <c r="SGN2" s="2"/>
      <c r="SGO2" s="2"/>
      <c r="SGP2" s="2"/>
      <c r="SGQ2" s="2"/>
      <c r="SGR2" s="2"/>
      <c r="SGS2" s="2"/>
      <c r="SGT2" s="2"/>
      <c r="SGU2" s="2"/>
      <c r="SGV2" s="2"/>
      <c r="SGW2" s="2"/>
      <c r="SGX2" s="2"/>
      <c r="SGY2" s="2"/>
      <c r="SGZ2" s="2"/>
      <c r="SHA2" s="2"/>
      <c r="SHB2" s="2"/>
      <c r="SHC2" s="2"/>
      <c r="SHD2" s="2"/>
      <c r="SHE2" s="2"/>
      <c r="SHF2" s="2"/>
      <c r="SHG2" s="2"/>
      <c r="SHH2" s="2"/>
      <c r="SHI2" s="2"/>
      <c r="SHJ2" s="2"/>
      <c r="SHK2" s="2"/>
      <c r="SHL2" s="2"/>
      <c r="SHM2" s="2"/>
      <c r="SHN2" s="2"/>
      <c r="SHO2" s="2"/>
      <c r="SHP2" s="2"/>
      <c r="SHQ2" s="2"/>
      <c r="SHR2" s="2"/>
      <c r="SHS2" s="2"/>
      <c r="SHT2" s="2"/>
      <c r="SHU2" s="2"/>
      <c r="SHV2" s="2"/>
      <c r="SHW2" s="2"/>
      <c r="SHX2" s="2"/>
      <c r="SHY2" s="2"/>
      <c r="SHZ2" s="2"/>
      <c r="SIA2" s="2"/>
      <c r="SIB2" s="2"/>
      <c r="SIC2" s="2"/>
      <c r="SID2" s="2"/>
      <c r="SIE2" s="2"/>
      <c r="SIF2" s="2"/>
      <c r="SIG2" s="2"/>
      <c r="SIH2" s="2"/>
      <c r="SII2" s="2"/>
      <c r="SIJ2" s="2"/>
      <c r="SIK2" s="2"/>
      <c r="SIL2" s="2"/>
      <c r="SIM2" s="2"/>
      <c r="SIN2" s="2"/>
      <c r="SIO2" s="2"/>
      <c r="SIP2" s="2"/>
      <c r="SIQ2" s="2"/>
      <c r="SIR2" s="2"/>
      <c r="SIS2" s="2"/>
      <c r="SIT2" s="2"/>
      <c r="SIU2" s="2"/>
      <c r="SIV2" s="2"/>
      <c r="SIW2" s="2"/>
      <c r="SIX2" s="2"/>
      <c r="SIY2" s="2"/>
      <c r="SIZ2" s="2"/>
      <c r="SJA2" s="2"/>
      <c r="SJB2" s="2"/>
      <c r="SJC2" s="2"/>
      <c r="SJD2" s="2"/>
      <c r="SJE2" s="2"/>
      <c r="SJF2" s="2"/>
      <c r="SJG2" s="2"/>
      <c r="SJH2" s="2"/>
      <c r="SJI2" s="2"/>
      <c r="SJJ2" s="2"/>
      <c r="SJK2" s="2"/>
      <c r="SJL2" s="2"/>
      <c r="SJM2" s="2"/>
      <c r="SJN2" s="2"/>
      <c r="SJO2" s="2"/>
      <c r="SJP2" s="2"/>
      <c r="SJQ2" s="2"/>
      <c r="SJR2" s="2"/>
      <c r="SJS2" s="2"/>
      <c r="SJT2" s="2"/>
      <c r="SJU2" s="2"/>
      <c r="SJV2" s="2"/>
      <c r="SJW2" s="2"/>
      <c r="SJX2" s="2"/>
      <c r="SJY2" s="2"/>
      <c r="SJZ2" s="2"/>
      <c r="SKA2" s="2"/>
      <c r="SKB2" s="2"/>
      <c r="SKC2" s="2"/>
      <c r="SKD2" s="2"/>
      <c r="SKE2" s="2"/>
      <c r="SKF2" s="2"/>
      <c r="SKG2" s="2"/>
      <c r="SKH2" s="2"/>
      <c r="SKI2" s="2"/>
      <c r="SKJ2" s="2"/>
      <c r="SKK2" s="2"/>
      <c r="SKL2" s="2"/>
      <c r="SKM2" s="2"/>
      <c r="SKN2" s="2"/>
      <c r="SKO2" s="2"/>
      <c r="SKP2" s="2"/>
      <c r="SKQ2" s="2"/>
      <c r="SKR2" s="2"/>
      <c r="SKS2" s="2"/>
      <c r="SKT2" s="2"/>
      <c r="SKU2" s="2"/>
      <c r="SKV2" s="2"/>
      <c r="SKW2" s="2"/>
      <c r="SKX2" s="2"/>
      <c r="SKY2" s="2"/>
      <c r="SKZ2" s="2"/>
      <c r="SLA2" s="2"/>
      <c r="SLB2" s="2"/>
      <c r="SLC2" s="2"/>
      <c r="SLD2" s="2"/>
      <c r="SLE2" s="2"/>
      <c r="SLF2" s="2"/>
      <c r="SLG2" s="2"/>
      <c r="SLH2" s="2"/>
      <c r="SLI2" s="2"/>
      <c r="SLJ2" s="2"/>
      <c r="SLK2" s="2"/>
      <c r="SLL2" s="2"/>
      <c r="SLM2" s="2"/>
      <c r="SLN2" s="2"/>
      <c r="SLO2" s="2"/>
      <c r="SLP2" s="2"/>
      <c r="SLQ2" s="2"/>
      <c r="SLR2" s="2"/>
      <c r="SLS2" s="2"/>
      <c r="SLT2" s="2"/>
      <c r="SLU2" s="2"/>
      <c r="SLV2" s="2"/>
      <c r="SLW2" s="2"/>
      <c r="SLX2" s="2"/>
      <c r="SLY2" s="2"/>
      <c r="SLZ2" s="2"/>
      <c r="SMA2" s="2"/>
      <c r="SMB2" s="2"/>
      <c r="SMC2" s="2"/>
      <c r="SMD2" s="2"/>
      <c r="SME2" s="2"/>
      <c r="SMF2" s="2"/>
      <c r="SMG2" s="2"/>
      <c r="SMH2" s="2"/>
      <c r="SMI2" s="2"/>
      <c r="SMJ2" s="2"/>
      <c r="SMK2" s="2"/>
      <c r="SML2" s="2"/>
      <c r="SMM2" s="2"/>
      <c r="SMN2" s="2"/>
      <c r="SMO2" s="2"/>
      <c r="SMP2" s="2"/>
      <c r="SMQ2" s="2"/>
      <c r="SMR2" s="2"/>
      <c r="SMS2" s="2"/>
      <c r="SMT2" s="2"/>
      <c r="SMU2" s="2"/>
      <c r="SMV2" s="2"/>
      <c r="SMW2" s="2"/>
      <c r="SMX2" s="2"/>
      <c r="SMY2" s="2"/>
      <c r="SMZ2" s="2"/>
      <c r="SNA2" s="2"/>
      <c r="SNB2" s="2"/>
      <c r="SNC2" s="2"/>
      <c r="SND2" s="2"/>
      <c r="SNE2" s="2"/>
      <c r="SNF2" s="2"/>
      <c r="SNG2" s="2"/>
      <c r="SNH2" s="2"/>
      <c r="SNI2" s="2"/>
      <c r="SNJ2" s="2"/>
      <c r="SNK2" s="2"/>
      <c r="SNL2" s="2"/>
      <c r="SNM2" s="2"/>
      <c r="SNN2" s="2"/>
      <c r="SNO2" s="2"/>
      <c r="SNP2" s="2"/>
      <c r="SNQ2" s="2"/>
      <c r="SNR2" s="2"/>
      <c r="SNS2" s="2"/>
      <c r="SNT2" s="2"/>
      <c r="SNU2" s="2"/>
      <c r="SNV2" s="2"/>
      <c r="SNW2" s="2"/>
      <c r="SNX2" s="2"/>
      <c r="SNY2" s="2"/>
      <c r="SNZ2" s="2"/>
      <c r="SOA2" s="2"/>
      <c r="SOB2" s="2"/>
      <c r="SOC2" s="2"/>
      <c r="SOD2" s="2"/>
      <c r="SOE2" s="2"/>
      <c r="SOF2" s="2"/>
      <c r="SOG2" s="2"/>
      <c r="SOH2" s="2"/>
      <c r="SOI2" s="2"/>
      <c r="SOJ2" s="2"/>
      <c r="SOK2" s="2"/>
      <c r="SOL2" s="2"/>
      <c r="SOM2" s="2"/>
      <c r="SON2" s="2"/>
      <c r="SOO2" s="2"/>
      <c r="SOP2" s="2"/>
      <c r="SOQ2" s="2"/>
      <c r="SOR2" s="2"/>
      <c r="SOS2" s="2"/>
      <c r="SOT2" s="2"/>
      <c r="SOU2" s="2"/>
      <c r="SOV2" s="2"/>
      <c r="SOW2" s="2"/>
      <c r="SOX2" s="2"/>
      <c r="SOY2" s="2"/>
      <c r="SOZ2" s="2"/>
      <c r="SPA2" s="2"/>
      <c r="SPB2" s="2"/>
      <c r="SPC2" s="2"/>
      <c r="SPD2" s="2"/>
      <c r="SPE2" s="2"/>
      <c r="SPF2" s="2"/>
      <c r="SPG2" s="2"/>
      <c r="SPH2" s="2"/>
      <c r="SPI2" s="2"/>
      <c r="SPJ2" s="2"/>
      <c r="SPK2" s="2"/>
      <c r="SPL2" s="2"/>
      <c r="SPM2" s="2"/>
      <c r="SPN2" s="2"/>
      <c r="SPO2" s="2"/>
      <c r="SPP2" s="2"/>
      <c r="SPQ2" s="2"/>
      <c r="SPR2" s="2"/>
      <c r="SPS2" s="2"/>
      <c r="SPT2" s="2"/>
      <c r="SPU2" s="2"/>
      <c r="SPV2" s="2"/>
      <c r="SPW2" s="2"/>
      <c r="SPX2" s="2"/>
      <c r="SPY2" s="2"/>
      <c r="SPZ2" s="2"/>
      <c r="SQA2" s="2"/>
      <c r="SQB2" s="2"/>
      <c r="SQC2" s="2"/>
      <c r="SQD2" s="2"/>
      <c r="SQE2" s="2"/>
      <c r="SQF2" s="2"/>
      <c r="SQG2" s="2"/>
      <c r="SQH2" s="2"/>
      <c r="SQI2" s="2"/>
      <c r="SQJ2" s="2"/>
      <c r="SQK2" s="2"/>
      <c r="SQL2" s="2"/>
      <c r="SQM2" s="2"/>
      <c r="SQN2" s="2"/>
      <c r="SQO2" s="2"/>
      <c r="SQP2" s="2"/>
      <c r="SQQ2" s="2"/>
      <c r="SQR2" s="2"/>
      <c r="SQS2" s="2"/>
      <c r="SQT2" s="2"/>
      <c r="SQU2" s="2"/>
      <c r="SQV2" s="2"/>
      <c r="SQW2" s="2"/>
      <c r="SQX2" s="2"/>
      <c r="SQY2" s="2"/>
      <c r="SQZ2" s="2"/>
      <c r="SRA2" s="2"/>
      <c r="SRB2" s="2"/>
      <c r="SRC2" s="2"/>
      <c r="SRD2" s="2"/>
      <c r="SRE2" s="2"/>
      <c r="SRF2" s="2"/>
      <c r="SRG2" s="2"/>
      <c r="SRH2" s="2"/>
      <c r="SRI2" s="2"/>
      <c r="SRJ2" s="2"/>
      <c r="SRK2" s="2"/>
      <c r="SRL2" s="2"/>
      <c r="SRM2" s="2"/>
      <c r="SRN2" s="2"/>
      <c r="SRO2" s="2"/>
      <c r="SRP2" s="2"/>
      <c r="SRQ2" s="2"/>
      <c r="SRR2" s="2"/>
      <c r="SRS2" s="2"/>
      <c r="SRT2" s="2"/>
      <c r="SRU2" s="2"/>
      <c r="SRV2" s="2"/>
      <c r="SRW2" s="2"/>
      <c r="SRX2" s="2"/>
      <c r="SRY2" s="2"/>
      <c r="SRZ2" s="2"/>
      <c r="SSA2" s="2"/>
      <c r="SSB2" s="2"/>
      <c r="SSC2" s="2"/>
      <c r="SSD2" s="2"/>
      <c r="SSE2" s="2"/>
      <c r="SSF2" s="2"/>
      <c r="SSG2" s="2"/>
      <c r="SSH2" s="2"/>
      <c r="SSI2" s="2"/>
      <c r="SSJ2" s="2"/>
      <c r="SSK2" s="2"/>
      <c r="SSL2" s="2"/>
      <c r="SSM2" s="2"/>
      <c r="SSN2" s="2"/>
      <c r="SSO2" s="2"/>
      <c r="SSP2" s="2"/>
      <c r="SSQ2" s="2"/>
      <c r="SSR2" s="2"/>
      <c r="SSS2" s="2"/>
      <c r="SST2" s="2"/>
      <c r="SSU2" s="2"/>
      <c r="SSV2" s="2"/>
      <c r="SSW2" s="2"/>
      <c r="SSX2" s="2"/>
      <c r="SSY2" s="2"/>
      <c r="SSZ2" s="2"/>
      <c r="STA2" s="2"/>
      <c r="STB2" s="2"/>
      <c r="STC2" s="2"/>
      <c r="STD2" s="2"/>
      <c r="STE2" s="2"/>
      <c r="STF2" s="2"/>
      <c r="STG2" s="2"/>
      <c r="STH2" s="2"/>
      <c r="STI2" s="2"/>
      <c r="STJ2" s="2"/>
      <c r="STK2" s="2"/>
      <c r="STL2" s="2"/>
      <c r="STM2" s="2"/>
      <c r="STN2" s="2"/>
      <c r="STO2" s="2"/>
      <c r="STP2" s="2"/>
      <c r="STQ2" s="2"/>
      <c r="STR2" s="2"/>
      <c r="STS2" s="2"/>
      <c r="STT2" s="2"/>
      <c r="STU2" s="2"/>
      <c r="STV2" s="2"/>
      <c r="STW2" s="2"/>
      <c r="STX2" s="2"/>
      <c r="STY2" s="2"/>
      <c r="STZ2" s="2"/>
      <c r="SUA2" s="2"/>
      <c r="SUB2" s="2"/>
      <c r="SUC2" s="2"/>
      <c r="SUD2" s="2"/>
      <c r="SUE2" s="2"/>
      <c r="SUF2" s="2"/>
      <c r="SUG2" s="2"/>
      <c r="SUH2" s="2"/>
      <c r="SUI2" s="2"/>
      <c r="SUJ2" s="2"/>
      <c r="SUK2" s="2"/>
      <c r="SUL2" s="2"/>
      <c r="SUM2" s="2"/>
      <c r="SUN2" s="2"/>
      <c r="SUO2" s="2"/>
      <c r="SUP2" s="2"/>
      <c r="SUQ2" s="2"/>
      <c r="SUR2" s="2"/>
      <c r="SUS2" s="2"/>
      <c r="SUT2" s="2"/>
      <c r="SUU2" s="2"/>
      <c r="SUV2" s="2"/>
      <c r="SUW2" s="2"/>
      <c r="SUX2" s="2"/>
      <c r="SUY2" s="2"/>
      <c r="SUZ2" s="2"/>
      <c r="SVA2" s="2"/>
      <c r="SVB2" s="2"/>
      <c r="SVC2" s="2"/>
      <c r="SVD2" s="2"/>
      <c r="SVE2" s="2"/>
      <c r="SVF2" s="2"/>
      <c r="SVG2" s="2"/>
      <c r="SVH2" s="2"/>
      <c r="SVI2" s="2"/>
      <c r="SVJ2" s="2"/>
      <c r="SVK2" s="2"/>
      <c r="SVL2" s="2"/>
      <c r="SVM2" s="2"/>
      <c r="SVN2" s="2"/>
      <c r="SVO2" s="2"/>
      <c r="SVP2" s="2"/>
      <c r="SVQ2" s="2"/>
      <c r="SVR2" s="2"/>
      <c r="SVS2" s="2"/>
      <c r="SVT2" s="2"/>
      <c r="SVU2" s="2"/>
      <c r="SVV2" s="2"/>
      <c r="SVW2" s="2"/>
      <c r="SVX2" s="2"/>
      <c r="SVY2" s="2"/>
      <c r="SVZ2" s="2"/>
      <c r="SWA2" s="2"/>
      <c r="SWB2" s="2"/>
      <c r="SWC2" s="2"/>
      <c r="SWD2" s="2"/>
      <c r="SWE2" s="2"/>
      <c r="SWF2" s="2"/>
      <c r="SWG2" s="2"/>
      <c r="SWH2" s="2"/>
      <c r="SWI2" s="2"/>
      <c r="SWJ2" s="2"/>
      <c r="SWK2" s="2"/>
      <c r="SWL2" s="2"/>
      <c r="SWM2" s="2"/>
      <c r="SWN2" s="2"/>
      <c r="SWO2" s="2"/>
      <c r="SWP2" s="2"/>
      <c r="SWQ2" s="2"/>
      <c r="SWR2" s="2"/>
      <c r="SWS2" s="2"/>
      <c r="SWT2" s="2"/>
      <c r="SWU2" s="2"/>
      <c r="SWV2" s="2"/>
      <c r="SWW2" s="2"/>
      <c r="SWX2" s="2"/>
      <c r="SWY2" s="2"/>
      <c r="SWZ2" s="2"/>
      <c r="SXA2" s="2"/>
      <c r="SXB2" s="2"/>
      <c r="SXC2" s="2"/>
      <c r="SXD2" s="2"/>
      <c r="SXE2" s="2"/>
      <c r="SXF2" s="2"/>
      <c r="SXG2" s="2"/>
      <c r="SXH2" s="2"/>
      <c r="SXI2" s="2"/>
      <c r="SXJ2" s="2"/>
      <c r="SXK2" s="2"/>
      <c r="SXL2" s="2"/>
      <c r="SXM2" s="2"/>
      <c r="SXN2" s="2"/>
      <c r="SXO2" s="2"/>
      <c r="SXP2" s="2"/>
      <c r="SXQ2" s="2"/>
      <c r="SXR2" s="2"/>
      <c r="SXS2" s="2"/>
      <c r="SXT2" s="2"/>
      <c r="SXU2" s="2"/>
      <c r="SXV2" s="2"/>
      <c r="SXW2" s="2"/>
      <c r="SXX2" s="2"/>
      <c r="SXY2" s="2"/>
      <c r="SXZ2" s="2"/>
      <c r="SYA2" s="2"/>
      <c r="SYB2" s="2"/>
      <c r="SYC2" s="2"/>
      <c r="SYD2" s="2"/>
      <c r="SYE2" s="2"/>
      <c r="SYF2" s="2"/>
      <c r="SYG2" s="2"/>
      <c r="SYH2" s="2"/>
      <c r="SYI2" s="2"/>
      <c r="SYJ2" s="2"/>
      <c r="SYK2" s="2"/>
      <c r="SYL2" s="2"/>
      <c r="SYM2" s="2"/>
      <c r="SYN2" s="2"/>
      <c r="SYO2" s="2"/>
      <c r="SYP2" s="2"/>
      <c r="SYQ2" s="2"/>
      <c r="SYR2" s="2"/>
      <c r="SYS2" s="2"/>
      <c r="SYT2" s="2"/>
      <c r="SYU2" s="2"/>
      <c r="SYV2" s="2"/>
      <c r="SYW2" s="2"/>
      <c r="SYX2" s="2"/>
      <c r="SYY2" s="2"/>
      <c r="SYZ2" s="2"/>
      <c r="SZA2" s="2"/>
      <c r="SZB2" s="2"/>
      <c r="SZC2" s="2"/>
      <c r="SZD2" s="2"/>
      <c r="SZE2" s="2"/>
      <c r="SZF2" s="2"/>
      <c r="SZG2" s="2"/>
      <c r="SZH2" s="2"/>
      <c r="SZI2" s="2"/>
      <c r="SZJ2" s="2"/>
      <c r="SZK2" s="2"/>
      <c r="SZL2" s="2"/>
      <c r="SZM2" s="2"/>
      <c r="SZN2" s="2"/>
      <c r="SZO2" s="2"/>
      <c r="SZP2" s="2"/>
      <c r="SZQ2" s="2"/>
      <c r="SZR2" s="2"/>
      <c r="SZS2" s="2"/>
      <c r="SZT2" s="2"/>
      <c r="SZU2" s="2"/>
      <c r="SZV2" s="2"/>
      <c r="SZW2" s="2"/>
      <c r="SZX2" s="2"/>
      <c r="SZY2" s="2"/>
      <c r="SZZ2" s="2"/>
      <c r="TAA2" s="2"/>
      <c r="TAB2" s="2"/>
      <c r="TAC2" s="2"/>
      <c r="TAD2" s="2"/>
      <c r="TAE2" s="2"/>
      <c r="TAF2" s="2"/>
      <c r="TAG2" s="2"/>
      <c r="TAH2" s="2"/>
      <c r="TAI2" s="2"/>
      <c r="TAJ2" s="2"/>
      <c r="TAK2" s="2"/>
      <c r="TAL2" s="2"/>
      <c r="TAM2" s="2"/>
      <c r="TAN2" s="2"/>
      <c r="TAO2" s="2"/>
      <c r="TAP2" s="2"/>
      <c r="TAQ2" s="2"/>
      <c r="TAR2" s="2"/>
      <c r="TAS2" s="2"/>
      <c r="TAT2" s="2"/>
      <c r="TAU2" s="2"/>
      <c r="TAV2" s="2"/>
      <c r="TAW2" s="2"/>
      <c r="TAX2" s="2"/>
      <c r="TAY2" s="2"/>
      <c r="TAZ2" s="2"/>
      <c r="TBA2" s="2"/>
      <c r="TBB2" s="2"/>
      <c r="TBC2" s="2"/>
      <c r="TBD2" s="2"/>
      <c r="TBE2" s="2"/>
      <c r="TBF2" s="2"/>
      <c r="TBG2" s="2"/>
      <c r="TBH2" s="2"/>
      <c r="TBI2" s="2"/>
      <c r="TBJ2" s="2"/>
      <c r="TBK2" s="2"/>
      <c r="TBL2" s="2"/>
      <c r="TBM2" s="2"/>
      <c r="TBN2" s="2"/>
      <c r="TBO2" s="2"/>
      <c r="TBP2" s="2"/>
      <c r="TBQ2" s="2"/>
      <c r="TBR2" s="2"/>
      <c r="TBS2" s="2"/>
      <c r="TBT2" s="2"/>
      <c r="TBU2" s="2"/>
      <c r="TBV2" s="2"/>
      <c r="TBW2" s="2"/>
      <c r="TBX2" s="2"/>
      <c r="TBY2" s="2"/>
      <c r="TBZ2" s="2"/>
      <c r="TCA2" s="2"/>
      <c r="TCB2" s="2"/>
      <c r="TCC2" s="2"/>
      <c r="TCD2" s="2"/>
      <c r="TCE2" s="2"/>
      <c r="TCF2" s="2"/>
      <c r="TCG2" s="2"/>
      <c r="TCH2" s="2"/>
      <c r="TCI2" s="2"/>
      <c r="TCJ2" s="2"/>
      <c r="TCK2" s="2"/>
      <c r="TCL2" s="2"/>
      <c r="TCM2" s="2"/>
      <c r="TCN2" s="2"/>
      <c r="TCO2" s="2"/>
      <c r="TCP2" s="2"/>
      <c r="TCQ2" s="2"/>
      <c r="TCR2" s="2"/>
      <c r="TCS2" s="2"/>
      <c r="TCT2" s="2"/>
      <c r="TCU2" s="2"/>
      <c r="TCV2" s="2"/>
      <c r="TCW2" s="2"/>
      <c r="TCX2" s="2"/>
      <c r="TCY2" s="2"/>
      <c r="TCZ2" s="2"/>
      <c r="TDA2" s="2"/>
      <c r="TDB2" s="2"/>
      <c r="TDC2" s="2"/>
      <c r="TDD2" s="2"/>
      <c r="TDE2" s="2"/>
      <c r="TDF2" s="2"/>
      <c r="TDG2" s="2"/>
      <c r="TDH2" s="2"/>
      <c r="TDI2" s="2"/>
      <c r="TDJ2" s="2"/>
      <c r="TDK2" s="2"/>
      <c r="TDL2" s="2"/>
      <c r="TDM2" s="2"/>
      <c r="TDN2" s="2"/>
      <c r="TDO2" s="2"/>
      <c r="TDP2" s="2"/>
      <c r="TDQ2" s="2"/>
      <c r="TDR2" s="2"/>
      <c r="TDS2" s="2"/>
      <c r="TDT2" s="2"/>
      <c r="TDU2" s="2"/>
      <c r="TDV2" s="2"/>
      <c r="TDW2" s="2"/>
      <c r="TDX2" s="2"/>
      <c r="TDY2" s="2"/>
      <c r="TDZ2" s="2"/>
      <c r="TEA2" s="2"/>
      <c r="TEB2" s="2"/>
      <c r="TEC2" s="2"/>
      <c r="TED2" s="2"/>
      <c r="TEE2" s="2"/>
      <c r="TEF2" s="2"/>
      <c r="TEG2" s="2"/>
      <c r="TEH2" s="2"/>
      <c r="TEI2" s="2"/>
      <c r="TEJ2" s="2"/>
      <c r="TEK2" s="2"/>
      <c r="TEL2" s="2"/>
      <c r="TEM2" s="2"/>
      <c r="TEN2" s="2"/>
      <c r="TEO2" s="2"/>
      <c r="TEP2" s="2"/>
      <c r="TEQ2" s="2"/>
      <c r="TER2" s="2"/>
      <c r="TES2" s="2"/>
      <c r="TET2" s="2"/>
      <c r="TEU2" s="2"/>
      <c r="TEV2" s="2"/>
      <c r="TEW2" s="2"/>
      <c r="TEX2" s="2"/>
      <c r="TEY2" s="2"/>
      <c r="TEZ2" s="2"/>
      <c r="TFA2" s="2"/>
      <c r="TFB2" s="2"/>
      <c r="TFC2" s="2"/>
      <c r="TFD2" s="2"/>
      <c r="TFE2" s="2"/>
      <c r="TFF2" s="2"/>
      <c r="TFG2" s="2"/>
      <c r="TFH2" s="2"/>
      <c r="TFI2" s="2"/>
      <c r="TFJ2" s="2"/>
      <c r="TFK2" s="2"/>
      <c r="TFL2" s="2"/>
      <c r="TFM2" s="2"/>
      <c r="TFN2" s="2"/>
      <c r="TFO2" s="2"/>
      <c r="TFP2" s="2"/>
      <c r="TFQ2" s="2"/>
      <c r="TFR2" s="2"/>
      <c r="TFS2" s="2"/>
      <c r="TFT2" s="2"/>
      <c r="TFU2" s="2"/>
      <c r="TFV2" s="2"/>
      <c r="TFW2" s="2"/>
      <c r="TFX2" s="2"/>
      <c r="TFY2" s="2"/>
      <c r="TFZ2" s="2"/>
      <c r="TGA2" s="2"/>
      <c r="TGB2" s="2"/>
      <c r="TGC2" s="2"/>
      <c r="TGD2" s="2"/>
      <c r="TGE2" s="2"/>
      <c r="TGF2" s="2"/>
      <c r="TGG2" s="2"/>
      <c r="TGH2" s="2"/>
      <c r="TGI2" s="2"/>
      <c r="TGJ2" s="2"/>
      <c r="TGK2" s="2"/>
      <c r="TGL2" s="2"/>
      <c r="TGM2" s="2"/>
      <c r="TGN2" s="2"/>
      <c r="TGO2" s="2"/>
      <c r="TGP2" s="2"/>
      <c r="TGQ2" s="2"/>
      <c r="TGR2" s="2"/>
      <c r="TGS2" s="2"/>
      <c r="TGT2" s="2"/>
      <c r="TGU2" s="2"/>
      <c r="TGV2" s="2"/>
      <c r="TGW2" s="2"/>
      <c r="TGX2" s="2"/>
      <c r="TGY2" s="2"/>
      <c r="TGZ2" s="2"/>
      <c r="THA2" s="2"/>
      <c r="THB2" s="2"/>
      <c r="THC2" s="2"/>
      <c r="THD2" s="2"/>
      <c r="THE2" s="2"/>
      <c r="THF2" s="2"/>
      <c r="THG2" s="2"/>
      <c r="THH2" s="2"/>
      <c r="THI2" s="2"/>
      <c r="THJ2" s="2"/>
      <c r="THK2" s="2"/>
      <c r="THL2" s="2"/>
      <c r="THM2" s="2"/>
      <c r="THN2" s="2"/>
      <c r="THO2" s="2"/>
      <c r="THP2" s="2"/>
      <c r="THQ2" s="2"/>
      <c r="THR2" s="2"/>
      <c r="THS2" s="2"/>
      <c r="THT2" s="2"/>
      <c r="THU2" s="2"/>
      <c r="THV2" s="2"/>
      <c r="THW2" s="2"/>
      <c r="THX2" s="2"/>
      <c r="THY2" s="2"/>
      <c r="THZ2" s="2"/>
      <c r="TIA2" s="2"/>
      <c r="TIB2" s="2"/>
      <c r="TIC2" s="2"/>
      <c r="TID2" s="2"/>
      <c r="TIE2" s="2"/>
      <c r="TIF2" s="2"/>
      <c r="TIG2" s="2"/>
      <c r="TIH2" s="2"/>
      <c r="TII2" s="2"/>
      <c r="TIJ2" s="2"/>
      <c r="TIK2" s="2"/>
      <c r="TIL2" s="2"/>
      <c r="TIM2" s="2"/>
      <c r="TIN2" s="2"/>
      <c r="TIO2" s="2"/>
      <c r="TIP2" s="2"/>
      <c r="TIQ2" s="2"/>
      <c r="TIR2" s="2"/>
      <c r="TIS2" s="2"/>
      <c r="TIT2" s="2"/>
      <c r="TIU2" s="2"/>
      <c r="TIV2" s="2"/>
      <c r="TIW2" s="2"/>
      <c r="TIX2" s="2"/>
      <c r="TIY2" s="2"/>
      <c r="TIZ2" s="2"/>
      <c r="TJA2" s="2"/>
      <c r="TJB2" s="2"/>
      <c r="TJC2" s="2"/>
      <c r="TJD2" s="2"/>
      <c r="TJE2" s="2"/>
      <c r="TJF2" s="2"/>
      <c r="TJG2" s="2"/>
      <c r="TJH2" s="2"/>
      <c r="TJI2" s="2"/>
      <c r="TJJ2" s="2"/>
      <c r="TJK2" s="2"/>
      <c r="TJL2" s="2"/>
      <c r="TJM2" s="2"/>
      <c r="TJN2" s="2"/>
      <c r="TJO2" s="2"/>
      <c r="TJP2" s="2"/>
      <c r="TJQ2" s="2"/>
      <c r="TJR2" s="2"/>
      <c r="TJS2" s="2"/>
      <c r="TJT2" s="2"/>
      <c r="TJU2" s="2"/>
      <c r="TJV2" s="2"/>
      <c r="TJW2" s="2"/>
      <c r="TJX2" s="2"/>
      <c r="TJY2" s="2"/>
      <c r="TJZ2" s="2"/>
      <c r="TKA2" s="2"/>
      <c r="TKB2" s="2"/>
      <c r="TKC2" s="2"/>
      <c r="TKD2" s="2"/>
      <c r="TKE2" s="2"/>
      <c r="TKF2" s="2"/>
      <c r="TKG2" s="2"/>
      <c r="TKH2" s="2"/>
      <c r="TKI2" s="2"/>
      <c r="TKJ2" s="2"/>
      <c r="TKK2" s="2"/>
      <c r="TKL2" s="2"/>
      <c r="TKM2" s="2"/>
      <c r="TKN2" s="2"/>
      <c r="TKO2" s="2"/>
      <c r="TKP2" s="2"/>
      <c r="TKQ2" s="2"/>
      <c r="TKR2" s="2"/>
      <c r="TKS2" s="2"/>
      <c r="TKT2" s="2"/>
      <c r="TKU2" s="2"/>
      <c r="TKV2" s="2"/>
      <c r="TKW2" s="2"/>
      <c r="TKX2" s="2"/>
      <c r="TKY2" s="2"/>
      <c r="TKZ2" s="2"/>
      <c r="TLA2" s="2"/>
      <c r="TLB2" s="2"/>
      <c r="TLC2" s="2"/>
      <c r="TLD2" s="2"/>
      <c r="TLE2" s="2"/>
      <c r="TLF2" s="2"/>
      <c r="TLG2" s="2"/>
      <c r="TLH2" s="2"/>
      <c r="TLI2" s="2"/>
      <c r="TLJ2" s="2"/>
      <c r="TLK2" s="2"/>
      <c r="TLL2" s="2"/>
      <c r="TLM2" s="2"/>
      <c r="TLN2" s="2"/>
      <c r="TLO2" s="2"/>
      <c r="TLP2" s="2"/>
      <c r="TLQ2" s="2"/>
      <c r="TLR2" s="2"/>
      <c r="TLS2" s="2"/>
      <c r="TLT2" s="2"/>
      <c r="TLU2" s="2"/>
      <c r="TLV2" s="2"/>
      <c r="TLW2" s="2"/>
      <c r="TLX2" s="2"/>
      <c r="TLY2" s="2"/>
      <c r="TLZ2" s="2"/>
      <c r="TMA2" s="2"/>
      <c r="TMB2" s="2"/>
      <c r="TMC2" s="2"/>
      <c r="TMD2" s="2"/>
      <c r="TME2" s="2"/>
      <c r="TMF2" s="2"/>
      <c r="TMG2" s="2"/>
      <c r="TMH2" s="2"/>
      <c r="TMI2" s="2"/>
      <c r="TMJ2" s="2"/>
      <c r="TMK2" s="2"/>
      <c r="TML2" s="2"/>
      <c r="TMM2" s="2"/>
      <c r="TMN2" s="2"/>
      <c r="TMO2" s="2"/>
      <c r="TMP2" s="2"/>
      <c r="TMQ2" s="2"/>
      <c r="TMR2" s="2"/>
      <c r="TMS2" s="2"/>
      <c r="TMT2" s="2"/>
      <c r="TMU2" s="2"/>
      <c r="TMV2" s="2"/>
      <c r="TMW2" s="2"/>
      <c r="TMX2" s="2"/>
      <c r="TMY2" s="2"/>
      <c r="TMZ2" s="2"/>
      <c r="TNA2" s="2"/>
      <c r="TNB2" s="2"/>
      <c r="TNC2" s="2"/>
      <c r="TND2" s="2"/>
      <c r="TNE2" s="2"/>
      <c r="TNF2" s="2"/>
      <c r="TNG2" s="2"/>
      <c r="TNH2" s="2"/>
      <c r="TNI2" s="2"/>
      <c r="TNJ2" s="2"/>
      <c r="TNK2" s="2"/>
      <c r="TNL2" s="2"/>
      <c r="TNM2" s="2"/>
      <c r="TNN2" s="2"/>
      <c r="TNO2" s="2"/>
      <c r="TNP2" s="2"/>
      <c r="TNQ2" s="2"/>
      <c r="TNR2" s="2"/>
      <c r="TNS2" s="2"/>
      <c r="TNT2" s="2"/>
      <c r="TNU2" s="2"/>
      <c r="TNV2" s="2"/>
      <c r="TNW2" s="2"/>
      <c r="TNX2" s="2"/>
      <c r="TNY2" s="2"/>
      <c r="TNZ2" s="2"/>
      <c r="TOA2" s="2"/>
      <c r="TOB2" s="2"/>
      <c r="TOC2" s="2"/>
      <c r="TOD2" s="2"/>
      <c r="TOE2" s="2"/>
      <c r="TOF2" s="2"/>
      <c r="TOG2" s="2"/>
      <c r="TOH2" s="2"/>
      <c r="TOI2" s="2"/>
      <c r="TOJ2" s="2"/>
      <c r="TOK2" s="2"/>
      <c r="TOL2" s="2"/>
      <c r="TOM2" s="2"/>
      <c r="TON2" s="2"/>
      <c r="TOO2" s="2"/>
      <c r="TOP2" s="2"/>
      <c r="TOQ2" s="2"/>
      <c r="TOR2" s="2"/>
      <c r="TOS2" s="2"/>
      <c r="TOT2" s="2"/>
      <c r="TOU2" s="2"/>
      <c r="TOV2" s="2"/>
      <c r="TOW2" s="2"/>
      <c r="TOX2" s="2"/>
      <c r="TOY2" s="2"/>
      <c r="TOZ2" s="2"/>
      <c r="TPA2" s="2"/>
      <c r="TPB2" s="2"/>
      <c r="TPC2" s="2"/>
      <c r="TPD2" s="2"/>
      <c r="TPE2" s="2"/>
      <c r="TPF2" s="2"/>
      <c r="TPG2" s="2"/>
      <c r="TPH2" s="2"/>
      <c r="TPI2" s="2"/>
      <c r="TPJ2" s="2"/>
      <c r="TPK2" s="2"/>
      <c r="TPL2" s="2"/>
      <c r="TPM2" s="2"/>
      <c r="TPN2" s="2"/>
      <c r="TPO2" s="2"/>
      <c r="TPP2" s="2"/>
      <c r="TPQ2" s="2"/>
      <c r="TPR2" s="2"/>
      <c r="TPS2" s="2"/>
      <c r="TPT2" s="2"/>
      <c r="TPU2" s="2"/>
      <c r="TPV2" s="2"/>
      <c r="TPW2" s="2"/>
      <c r="TPX2" s="2"/>
      <c r="TPY2" s="2"/>
      <c r="TPZ2" s="2"/>
      <c r="TQA2" s="2"/>
      <c r="TQB2" s="2"/>
      <c r="TQC2" s="2"/>
      <c r="TQD2" s="2"/>
      <c r="TQE2" s="2"/>
      <c r="TQF2" s="2"/>
      <c r="TQG2" s="2"/>
      <c r="TQH2" s="2"/>
      <c r="TQI2" s="2"/>
      <c r="TQJ2" s="2"/>
      <c r="TQK2" s="2"/>
      <c r="TQL2" s="2"/>
      <c r="TQM2" s="2"/>
      <c r="TQN2" s="2"/>
      <c r="TQO2" s="2"/>
      <c r="TQP2" s="2"/>
      <c r="TQQ2" s="2"/>
      <c r="TQR2" s="2"/>
      <c r="TQS2" s="2"/>
      <c r="TQT2" s="2"/>
      <c r="TQU2" s="2"/>
      <c r="TQV2" s="2"/>
      <c r="TQW2" s="2"/>
      <c r="TQX2" s="2"/>
      <c r="TQY2" s="2"/>
      <c r="TQZ2" s="2"/>
      <c r="TRA2" s="2"/>
      <c r="TRB2" s="2"/>
      <c r="TRC2" s="2"/>
      <c r="TRD2" s="2"/>
      <c r="TRE2" s="2"/>
      <c r="TRF2" s="2"/>
      <c r="TRG2" s="2"/>
      <c r="TRH2" s="2"/>
      <c r="TRI2" s="2"/>
      <c r="TRJ2" s="2"/>
      <c r="TRK2" s="2"/>
      <c r="TRL2" s="2"/>
      <c r="TRM2" s="2"/>
      <c r="TRN2" s="2"/>
      <c r="TRO2" s="2"/>
      <c r="TRP2" s="2"/>
      <c r="TRQ2" s="2"/>
      <c r="TRR2" s="2"/>
      <c r="TRS2" s="2"/>
      <c r="TRT2" s="2"/>
      <c r="TRU2" s="2"/>
      <c r="TRV2" s="2"/>
      <c r="TRW2" s="2"/>
      <c r="TRX2" s="2"/>
      <c r="TRY2" s="2"/>
      <c r="TRZ2" s="2"/>
      <c r="TSA2" s="2"/>
      <c r="TSB2" s="2"/>
      <c r="TSC2" s="2"/>
      <c r="TSD2" s="2"/>
      <c r="TSE2" s="2"/>
      <c r="TSF2" s="2"/>
      <c r="TSG2" s="2"/>
      <c r="TSH2" s="2"/>
      <c r="TSI2" s="2"/>
      <c r="TSJ2" s="2"/>
      <c r="TSK2" s="2"/>
      <c r="TSL2" s="2"/>
      <c r="TSM2" s="2"/>
      <c r="TSN2" s="2"/>
      <c r="TSO2" s="2"/>
      <c r="TSP2" s="2"/>
      <c r="TSQ2" s="2"/>
      <c r="TSR2" s="2"/>
      <c r="TSS2" s="2"/>
      <c r="TST2" s="2"/>
      <c r="TSU2" s="2"/>
      <c r="TSV2" s="2"/>
      <c r="TSW2" s="2"/>
      <c r="TSX2" s="2"/>
      <c r="TSY2" s="2"/>
      <c r="TSZ2" s="2"/>
      <c r="TTA2" s="2"/>
      <c r="TTB2" s="2"/>
      <c r="TTC2" s="2"/>
      <c r="TTD2" s="2"/>
      <c r="TTE2" s="2"/>
      <c r="TTF2" s="2"/>
      <c r="TTG2" s="2"/>
      <c r="TTH2" s="2"/>
      <c r="TTI2" s="2"/>
      <c r="TTJ2" s="2"/>
      <c r="TTK2" s="2"/>
      <c r="TTL2" s="2"/>
      <c r="TTM2" s="2"/>
      <c r="TTN2" s="2"/>
      <c r="TTO2" s="2"/>
      <c r="TTP2" s="2"/>
      <c r="TTQ2" s="2"/>
      <c r="TTR2" s="2"/>
      <c r="TTS2" s="2"/>
      <c r="TTT2" s="2"/>
      <c r="TTU2" s="2"/>
      <c r="TTV2" s="2"/>
      <c r="TTW2" s="2"/>
      <c r="TTX2" s="2"/>
      <c r="TTY2" s="2"/>
      <c r="TTZ2" s="2"/>
      <c r="TUA2" s="2"/>
      <c r="TUB2" s="2"/>
      <c r="TUC2" s="2"/>
      <c r="TUD2" s="2"/>
      <c r="TUE2" s="2"/>
      <c r="TUF2" s="2"/>
      <c r="TUG2" s="2"/>
      <c r="TUH2" s="2"/>
      <c r="TUI2" s="2"/>
      <c r="TUJ2" s="2"/>
      <c r="TUK2" s="2"/>
      <c r="TUL2" s="2"/>
      <c r="TUM2" s="2"/>
      <c r="TUN2" s="2"/>
      <c r="TUO2" s="2"/>
      <c r="TUP2" s="2"/>
      <c r="TUQ2" s="2"/>
      <c r="TUR2" s="2"/>
      <c r="TUS2" s="2"/>
      <c r="TUT2" s="2"/>
      <c r="TUU2" s="2"/>
      <c r="TUV2" s="2"/>
      <c r="TUW2" s="2"/>
      <c r="TUX2" s="2"/>
      <c r="TUY2" s="2"/>
      <c r="TUZ2" s="2"/>
      <c r="TVA2" s="2"/>
      <c r="TVB2" s="2"/>
      <c r="TVC2" s="2"/>
      <c r="TVD2" s="2"/>
      <c r="TVE2" s="2"/>
      <c r="TVF2" s="2"/>
      <c r="TVG2" s="2"/>
      <c r="TVH2" s="2"/>
      <c r="TVI2" s="2"/>
      <c r="TVJ2" s="2"/>
      <c r="TVK2" s="2"/>
      <c r="TVL2" s="2"/>
      <c r="TVM2" s="2"/>
      <c r="TVN2" s="2"/>
      <c r="TVO2" s="2"/>
      <c r="TVP2" s="2"/>
      <c r="TVQ2" s="2"/>
      <c r="TVR2" s="2"/>
      <c r="TVS2" s="2"/>
      <c r="TVT2" s="2"/>
      <c r="TVU2" s="2"/>
      <c r="TVV2" s="2"/>
      <c r="TVW2" s="2"/>
      <c r="TVX2" s="2"/>
      <c r="TVY2" s="2"/>
      <c r="TVZ2" s="2"/>
      <c r="TWA2" s="2"/>
      <c r="TWB2" s="2"/>
      <c r="TWC2" s="2"/>
      <c r="TWD2" s="2"/>
      <c r="TWE2" s="2"/>
      <c r="TWF2" s="2"/>
      <c r="TWG2" s="2"/>
      <c r="TWH2" s="2"/>
      <c r="TWI2" s="2"/>
      <c r="TWJ2" s="2"/>
      <c r="TWK2" s="2"/>
      <c r="TWL2" s="2"/>
      <c r="TWM2" s="2"/>
      <c r="TWN2" s="2"/>
      <c r="TWO2" s="2"/>
      <c r="TWP2" s="2"/>
      <c r="TWQ2" s="2"/>
      <c r="TWR2" s="2"/>
      <c r="TWS2" s="2"/>
      <c r="TWT2" s="2"/>
      <c r="TWU2" s="2"/>
      <c r="TWV2" s="2"/>
      <c r="TWW2" s="2"/>
      <c r="TWX2" s="2"/>
      <c r="TWY2" s="2"/>
      <c r="TWZ2" s="2"/>
      <c r="TXA2" s="2"/>
      <c r="TXB2" s="2"/>
      <c r="TXC2" s="2"/>
      <c r="TXD2" s="2"/>
      <c r="TXE2" s="2"/>
      <c r="TXF2" s="2"/>
      <c r="TXG2" s="2"/>
      <c r="TXH2" s="2"/>
      <c r="TXI2" s="2"/>
      <c r="TXJ2" s="2"/>
      <c r="TXK2" s="2"/>
      <c r="TXL2" s="2"/>
      <c r="TXM2" s="2"/>
      <c r="TXN2" s="2"/>
      <c r="TXO2" s="2"/>
      <c r="TXP2" s="2"/>
      <c r="TXQ2" s="2"/>
      <c r="TXR2" s="2"/>
      <c r="TXS2" s="2"/>
      <c r="TXT2" s="2"/>
      <c r="TXU2" s="2"/>
      <c r="TXV2" s="2"/>
      <c r="TXW2" s="2"/>
      <c r="TXX2" s="2"/>
      <c r="TXY2" s="2"/>
      <c r="TXZ2" s="2"/>
      <c r="TYA2" s="2"/>
      <c r="TYB2" s="2"/>
      <c r="TYC2" s="2"/>
      <c r="TYD2" s="2"/>
      <c r="TYE2" s="2"/>
      <c r="TYF2" s="2"/>
      <c r="TYG2" s="2"/>
      <c r="TYH2" s="2"/>
      <c r="TYI2" s="2"/>
      <c r="TYJ2" s="2"/>
      <c r="TYK2" s="2"/>
      <c r="TYL2" s="2"/>
      <c r="TYM2" s="2"/>
      <c r="TYN2" s="2"/>
      <c r="TYO2" s="2"/>
      <c r="TYP2" s="2"/>
      <c r="TYQ2" s="2"/>
      <c r="TYR2" s="2"/>
      <c r="TYS2" s="2"/>
      <c r="TYT2" s="2"/>
      <c r="TYU2" s="2"/>
      <c r="TYV2" s="2"/>
      <c r="TYW2" s="2"/>
      <c r="TYX2" s="2"/>
      <c r="TYY2" s="2"/>
      <c r="TYZ2" s="2"/>
      <c r="TZA2" s="2"/>
      <c r="TZB2" s="2"/>
      <c r="TZC2" s="2"/>
      <c r="TZD2" s="2"/>
      <c r="TZE2" s="2"/>
      <c r="TZF2" s="2"/>
      <c r="TZG2" s="2"/>
      <c r="TZH2" s="2"/>
      <c r="TZI2" s="2"/>
      <c r="TZJ2" s="2"/>
      <c r="TZK2" s="2"/>
      <c r="TZL2" s="2"/>
      <c r="TZM2" s="2"/>
      <c r="TZN2" s="2"/>
      <c r="TZO2" s="2"/>
      <c r="TZP2" s="2"/>
      <c r="TZQ2" s="2"/>
      <c r="TZR2" s="2"/>
      <c r="TZS2" s="2"/>
      <c r="TZT2" s="2"/>
      <c r="TZU2" s="2"/>
      <c r="TZV2" s="2"/>
      <c r="TZW2" s="2"/>
      <c r="TZX2" s="2"/>
      <c r="TZY2" s="2"/>
      <c r="TZZ2" s="2"/>
      <c r="UAA2" s="2"/>
      <c r="UAB2" s="2"/>
      <c r="UAC2" s="2"/>
      <c r="UAD2" s="2"/>
      <c r="UAE2" s="2"/>
      <c r="UAF2" s="2"/>
      <c r="UAG2" s="2"/>
      <c r="UAH2" s="2"/>
      <c r="UAI2" s="2"/>
      <c r="UAJ2" s="2"/>
      <c r="UAK2" s="2"/>
      <c r="UAL2" s="2"/>
      <c r="UAM2" s="2"/>
      <c r="UAN2" s="2"/>
      <c r="UAO2" s="2"/>
      <c r="UAP2" s="2"/>
      <c r="UAQ2" s="2"/>
      <c r="UAR2" s="2"/>
      <c r="UAS2" s="2"/>
      <c r="UAT2" s="2"/>
      <c r="UAU2" s="2"/>
      <c r="UAV2" s="2"/>
      <c r="UAW2" s="2"/>
      <c r="UAX2" s="2"/>
      <c r="UAY2" s="2"/>
      <c r="UAZ2" s="2"/>
      <c r="UBA2" s="2"/>
      <c r="UBB2" s="2"/>
      <c r="UBC2" s="2"/>
      <c r="UBD2" s="2"/>
      <c r="UBE2" s="2"/>
      <c r="UBF2" s="2"/>
      <c r="UBG2" s="2"/>
      <c r="UBH2" s="2"/>
      <c r="UBI2" s="2"/>
      <c r="UBJ2" s="2"/>
      <c r="UBK2" s="2"/>
      <c r="UBL2" s="2"/>
      <c r="UBM2" s="2"/>
      <c r="UBN2" s="2"/>
      <c r="UBO2" s="2"/>
      <c r="UBP2" s="2"/>
      <c r="UBQ2" s="2"/>
      <c r="UBR2" s="2"/>
      <c r="UBS2" s="2"/>
      <c r="UBT2" s="2"/>
      <c r="UBU2" s="2"/>
      <c r="UBV2" s="2"/>
      <c r="UBW2" s="2"/>
      <c r="UBX2" s="2"/>
      <c r="UBY2" s="2"/>
      <c r="UBZ2" s="2"/>
      <c r="UCA2" s="2"/>
      <c r="UCB2" s="2"/>
      <c r="UCC2" s="2"/>
      <c r="UCD2" s="2"/>
      <c r="UCE2" s="2"/>
      <c r="UCF2" s="2"/>
      <c r="UCG2" s="2"/>
      <c r="UCH2" s="2"/>
      <c r="UCI2" s="2"/>
      <c r="UCJ2" s="2"/>
      <c r="UCK2" s="2"/>
      <c r="UCL2" s="2"/>
      <c r="UCM2" s="2"/>
      <c r="UCN2" s="2"/>
      <c r="UCO2" s="2"/>
      <c r="UCP2" s="2"/>
      <c r="UCQ2" s="2"/>
      <c r="UCR2" s="2"/>
      <c r="UCS2" s="2"/>
      <c r="UCT2" s="2"/>
      <c r="UCU2" s="2"/>
      <c r="UCV2" s="2"/>
      <c r="UCW2" s="2"/>
      <c r="UCX2" s="2"/>
      <c r="UCY2" s="2"/>
      <c r="UCZ2" s="2"/>
      <c r="UDA2" s="2"/>
      <c r="UDB2" s="2"/>
      <c r="UDC2" s="2"/>
      <c r="UDD2" s="2"/>
      <c r="UDE2" s="2"/>
      <c r="UDF2" s="2"/>
      <c r="UDG2" s="2"/>
      <c r="UDH2" s="2"/>
      <c r="UDI2" s="2"/>
      <c r="UDJ2" s="2"/>
      <c r="UDK2" s="2"/>
      <c r="UDL2" s="2"/>
      <c r="UDM2" s="2"/>
      <c r="UDN2" s="2"/>
      <c r="UDO2" s="2"/>
      <c r="UDP2" s="2"/>
      <c r="UDQ2" s="2"/>
      <c r="UDR2" s="2"/>
      <c r="UDS2" s="2"/>
      <c r="UDT2" s="2"/>
      <c r="UDU2" s="2"/>
      <c r="UDV2" s="2"/>
      <c r="UDW2" s="2"/>
      <c r="UDX2" s="2"/>
      <c r="UDY2" s="2"/>
      <c r="UDZ2" s="2"/>
      <c r="UEA2" s="2"/>
      <c r="UEB2" s="2"/>
      <c r="UEC2" s="2"/>
      <c r="UED2" s="2"/>
      <c r="UEE2" s="2"/>
      <c r="UEF2" s="2"/>
      <c r="UEG2" s="2"/>
      <c r="UEH2" s="2"/>
      <c r="UEI2" s="2"/>
      <c r="UEJ2" s="2"/>
      <c r="UEK2" s="2"/>
      <c r="UEL2" s="2"/>
      <c r="UEM2" s="2"/>
      <c r="UEN2" s="2"/>
      <c r="UEO2" s="2"/>
      <c r="UEP2" s="2"/>
      <c r="UEQ2" s="2"/>
      <c r="UER2" s="2"/>
      <c r="UES2" s="2"/>
      <c r="UET2" s="2"/>
      <c r="UEU2" s="2"/>
      <c r="UEV2" s="2"/>
      <c r="UEW2" s="2"/>
      <c r="UEX2" s="2"/>
      <c r="UEY2" s="2"/>
      <c r="UEZ2" s="2"/>
      <c r="UFA2" s="2"/>
      <c r="UFB2" s="2"/>
      <c r="UFC2" s="2"/>
      <c r="UFD2" s="2"/>
      <c r="UFE2" s="2"/>
      <c r="UFF2" s="2"/>
      <c r="UFG2" s="2"/>
      <c r="UFH2" s="2"/>
      <c r="UFI2" s="2"/>
      <c r="UFJ2" s="2"/>
      <c r="UFK2" s="2"/>
      <c r="UFL2" s="2"/>
      <c r="UFM2" s="2"/>
      <c r="UFN2" s="2"/>
      <c r="UFO2" s="2"/>
      <c r="UFP2" s="2"/>
      <c r="UFQ2" s="2"/>
      <c r="UFR2" s="2"/>
      <c r="UFS2" s="2"/>
      <c r="UFT2" s="2"/>
      <c r="UFU2" s="2"/>
      <c r="UFV2" s="2"/>
      <c r="UFW2" s="2"/>
      <c r="UFX2" s="2"/>
      <c r="UFY2" s="2"/>
      <c r="UFZ2" s="2"/>
      <c r="UGA2" s="2"/>
      <c r="UGB2" s="2"/>
      <c r="UGC2" s="2"/>
      <c r="UGD2" s="2"/>
      <c r="UGE2" s="2"/>
      <c r="UGF2" s="2"/>
      <c r="UGG2" s="2"/>
      <c r="UGH2" s="2"/>
      <c r="UGI2" s="2"/>
      <c r="UGJ2" s="2"/>
      <c r="UGK2" s="2"/>
      <c r="UGL2" s="2"/>
      <c r="UGM2" s="2"/>
      <c r="UGN2" s="2"/>
      <c r="UGO2" s="2"/>
      <c r="UGP2" s="2"/>
      <c r="UGQ2" s="2"/>
      <c r="UGR2" s="2"/>
      <c r="UGS2" s="2"/>
      <c r="UGT2" s="2"/>
      <c r="UGU2" s="2"/>
      <c r="UGV2" s="2"/>
      <c r="UGW2" s="2"/>
      <c r="UGX2" s="2"/>
      <c r="UGY2" s="2"/>
      <c r="UGZ2" s="2"/>
      <c r="UHA2" s="2"/>
      <c r="UHB2" s="2"/>
      <c r="UHC2" s="2"/>
      <c r="UHD2" s="2"/>
      <c r="UHE2" s="2"/>
      <c r="UHF2" s="2"/>
      <c r="UHG2" s="2"/>
      <c r="UHH2" s="2"/>
      <c r="UHI2" s="2"/>
      <c r="UHJ2" s="2"/>
      <c r="UHK2" s="2"/>
      <c r="UHL2" s="2"/>
      <c r="UHM2" s="2"/>
      <c r="UHN2" s="2"/>
      <c r="UHO2" s="2"/>
      <c r="UHP2" s="2"/>
      <c r="UHQ2" s="2"/>
      <c r="UHR2" s="2"/>
      <c r="UHS2" s="2"/>
      <c r="UHT2" s="2"/>
      <c r="UHU2" s="2"/>
      <c r="UHV2" s="2"/>
      <c r="UHW2" s="2"/>
      <c r="UHX2" s="2"/>
      <c r="UHY2" s="2"/>
      <c r="UHZ2" s="2"/>
      <c r="UIA2" s="2"/>
      <c r="UIB2" s="2"/>
      <c r="UIC2" s="2"/>
      <c r="UID2" s="2"/>
      <c r="UIE2" s="2"/>
      <c r="UIF2" s="2"/>
      <c r="UIG2" s="2"/>
      <c r="UIH2" s="2"/>
      <c r="UII2" s="2"/>
      <c r="UIJ2" s="2"/>
      <c r="UIK2" s="2"/>
      <c r="UIL2" s="2"/>
      <c r="UIM2" s="2"/>
      <c r="UIN2" s="2"/>
      <c r="UIO2" s="2"/>
      <c r="UIP2" s="2"/>
      <c r="UIQ2" s="2"/>
      <c r="UIR2" s="2"/>
      <c r="UIS2" s="2"/>
      <c r="UIT2" s="2"/>
      <c r="UIU2" s="2"/>
      <c r="UIV2" s="2"/>
      <c r="UIW2" s="2"/>
      <c r="UIX2" s="2"/>
      <c r="UIY2" s="2"/>
      <c r="UIZ2" s="2"/>
      <c r="UJA2" s="2"/>
      <c r="UJB2" s="2"/>
      <c r="UJC2" s="2"/>
      <c r="UJD2" s="2"/>
      <c r="UJE2" s="2"/>
      <c r="UJF2" s="2"/>
      <c r="UJG2" s="2"/>
      <c r="UJH2" s="2"/>
      <c r="UJI2" s="2"/>
      <c r="UJJ2" s="2"/>
      <c r="UJK2" s="2"/>
      <c r="UJL2" s="2"/>
      <c r="UJM2" s="2"/>
      <c r="UJN2" s="2"/>
      <c r="UJO2" s="2"/>
      <c r="UJP2" s="2"/>
      <c r="UJQ2" s="2"/>
      <c r="UJR2" s="2"/>
      <c r="UJS2" s="2"/>
      <c r="UJT2" s="2"/>
      <c r="UJU2" s="2"/>
      <c r="UJV2" s="2"/>
      <c r="UJW2" s="2"/>
      <c r="UJX2" s="2"/>
      <c r="UJY2" s="2"/>
      <c r="UJZ2" s="2"/>
      <c r="UKA2" s="2"/>
      <c r="UKB2" s="2"/>
      <c r="UKC2" s="2"/>
      <c r="UKD2" s="2"/>
      <c r="UKE2" s="2"/>
      <c r="UKF2" s="2"/>
      <c r="UKG2" s="2"/>
      <c r="UKH2" s="2"/>
      <c r="UKI2" s="2"/>
      <c r="UKJ2" s="2"/>
      <c r="UKK2" s="2"/>
      <c r="UKL2" s="2"/>
      <c r="UKM2" s="2"/>
      <c r="UKN2" s="2"/>
      <c r="UKO2" s="2"/>
      <c r="UKP2" s="2"/>
      <c r="UKQ2" s="2"/>
      <c r="UKR2" s="2"/>
      <c r="UKS2" s="2"/>
      <c r="UKT2" s="2"/>
      <c r="UKU2" s="2"/>
      <c r="UKV2" s="2"/>
      <c r="UKW2" s="2"/>
      <c r="UKX2" s="2"/>
      <c r="UKY2" s="2"/>
      <c r="UKZ2" s="2"/>
      <c r="ULA2" s="2"/>
      <c r="ULB2" s="2"/>
      <c r="ULC2" s="2"/>
      <c r="ULD2" s="2"/>
      <c r="ULE2" s="2"/>
      <c r="ULF2" s="2"/>
      <c r="ULG2" s="2"/>
      <c r="ULH2" s="2"/>
      <c r="ULI2" s="2"/>
      <c r="ULJ2" s="2"/>
      <c r="ULK2" s="2"/>
      <c r="ULL2" s="2"/>
      <c r="ULM2" s="2"/>
      <c r="ULN2" s="2"/>
      <c r="ULO2" s="2"/>
      <c r="ULP2" s="2"/>
      <c r="ULQ2" s="2"/>
      <c r="ULR2" s="2"/>
      <c r="ULS2" s="2"/>
      <c r="ULT2" s="2"/>
      <c r="ULU2" s="2"/>
      <c r="ULV2" s="2"/>
      <c r="ULW2" s="2"/>
      <c r="ULX2" s="2"/>
      <c r="ULY2" s="2"/>
      <c r="ULZ2" s="2"/>
      <c r="UMA2" s="2"/>
      <c r="UMB2" s="2"/>
      <c r="UMC2" s="2"/>
      <c r="UMD2" s="2"/>
      <c r="UME2" s="2"/>
      <c r="UMF2" s="2"/>
      <c r="UMG2" s="2"/>
      <c r="UMH2" s="2"/>
      <c r="UMI2" s="2"/>
      <c r="UMJ2" s="2"/>
      <c r="UMK2" s="2"/>
      <c r="UML2" s="2"/>
      <c r="UMM2" s="2"/>
      <c r="UMN2" s="2"/>
      <c r="UMO2" s="2"/>
      <c r="UMP2" s="2"/>
      <c r="UMQ2" s="2"/>
      <c r="UMR2" s="2"/>
      <c r="UMS2" s="2"/>
      <c r="UMT2" s="2"/>
      <c r="UMU2" s="2"/>
      <c r="UMV2" s="2"/>
      <c r="UMW2" s="2"/>
      <c r="UMX2" s="2"/>
      <c r="UMY2" s="2"/>
      <c r="UMZ2" s="2"/>
      <c r="UNA2" s="2"/>
      <c r="UNB2" s="2"/>
      <c r="UNC2" s="2"/>
      <c r="UND2" s="2"/>
      <c r="UNE2" s="2"/>
      <c r="UNF2" s="2"/>
      <c r="UNG2" s="2"/>
      <c r="UNH2" s="2"/>
      <c r="UNI2" s="2"/>
      <c r="UNJ2" s="2"/>
      <c r="UNK2" s="2"/>
      <c r="UNL2" s="2"/>
      <c r="UNM2" s="2"/>
      <c r="UNN2" s="2"/>
      <c r="UNO2" s="2"/>
      <c r="UNP2" s="2"/>
      <c r="UNQ2" s="2"/>
      <c r="UNR2" s="2"/>
      <c r="UNS2" s="2"/>
      <c r="UNT2" s="2"/>
      <c r="UNU2" s="2"/>
      <c r="UNV2" s="2"/>
      <c r="UNW2" s="2"/>
      <c r="UNX2" s="2"/>
      <c r="UNY2" s="2"/>
      <c r="UNZ2" s="2"/>
      <c r="UOA2" s="2"/>
      <c r="UOB2" s="2"/>
      <c r="UOC2" s="2"/>
      <c r="UOD2" s="2"/>
      <c r="UOE2" s="2"/>
      <c r="UOF2" s="2"/>
      <c r="UOG2" s="2"/>
      <c r="UOH2" s="2"/>
      <c r="UOI2" s="2"/>
      <c r="UOJ2" s="2"/>
      <c r="UOK2" s="2"/>
      <c r="UOL2" s="2"/>
      <c r="UOM2" s="2"/>
      <c r="UON2" s="2"/>
      <c r="UOO2" s="2"/>
      <c r="UOP2" s="2"/>
      <c r="UOQ2" s="2"/>
      <c r="UOR2" s="2"/>
      <c r="UOS2" s="2"/>
      <c r="UOT2" s="2"/>
      <c r="UOU2" s="2"/>
      <c r="UOV2" s="2"/>
      <c r="UOW2" s="2"/>
      <c r="UOX2" s="2"/>
      <c r="UOY2" s="2"/>
      <c r="UOZ2" s="2"/>
      <c r="UPA2" s="2"/>
      <c r="UPB2" s="2"/>
      <c r="UPC2" s="2"/>
      <c r="UPD2" s="2"/>
      <c r="UPE2" s="2"/>
      <c r="UPF2" s="2"/>
      <c r="UPG2" s="2"/>
      <c r="UPH2" s="2"/>
      <c r="UPI2" s="2"/>
      <c r="UPJ2" s="2"/>
      <c r="UPK2" s="2"/>
      <c r="UPL2" s="2"/>
      <c r="UPM2" s="2"/>
      <c r="UPN2" s="2"/>
      <c r="UPO2" s="2"/>
      <c r="UPP2" s="2"/>
      <c r="UPQ2" s="2"/>
      <c r="UPR2" s="2"/>
      <c r="UPS2" s="2"/>
      <c r="UPT2" s="2"/>
      <c r="UPU2" s="2"/>
      <c r="UPV2" s="2"/>
      <c r="UPW2" s="2"/>
      <c r="UPX2" s="2"/>
      <c r="UPY2" s="2"/>
      <c r="UPZ2" s="2"/>
      <c r="UQA2" s="2"/>
      <c r="UQB2" s="2"/>
      <c r="UQC2" s="2"/>
      <c r="UQD2" s="2"/>
      <c r="UQE2" s="2"/>
      <c r="UQF2" s="2"/>
      <c r="UQG2" s="2"/>
      <c r="UQH2" s="2"/>
      <c r="UQI2" s="2"/>
      <c r="UQJ2" s="2"/>
      <c r="UQK2" s="2"/>
      <c r="UQL2" s="2"/>
      <c r="UQM2" s="2"/>
      <c r="UQN2" s="2"/>
      <c r="UQO2" s="2"/>
      <c r="UQP2" s="2"/>
      <c r="UQQ2" s="2"/>
      <c r="UQR2" s="2"/>
      <c r="UQS2" s="2"/>
      <c r="UQT2" s="2"/>
      <c r="UQU2" s="2"/>
      <c r="UQV2" s="2"/>
      <c r="UQW2" s="2"/>
      <c r="UQX2" s="2"/>
      <c r="UQY2" s="2"/>
      <c r="UQZ2" s="2"/>
      <c r="URA2" s="2"/>
      <c r="URB2" s="2"/>
      <c r="URC2" s="2"/>
      <c r="URD2" s="2"/>
      <c r="URE2" s="2"/>
      <c r="URF2" s="2"/>
      <c r="URG2" s="2"/>
      <c r="URH2" s="2"/>
      <c r="URI2" s="2"/>
      <c r="URJ2" s="2"/>
      <c r="URK2" s="2"/>
      <c r="URL2" s="2"/>
      <c r="URM2" s="2"/>
      <c r="URN2" s="2"/>
      <c r="URO2" s="2"/>
      <c r="URP2" s="2"/>
      <c r="URQ2" s="2"/>
      <c r="URR2" s="2"/>
      <c r="URS2" s="2"/>
      <c r="URT2" s="2"/>
      <c r="URU2" s="2"/>
      <c r="URV2" s="2"/>
      <c r="URW2" s="2"/>
      <c r="URX2" s="2"/>
      <c r="URY2" s="2"/>
      <c r="URZ2" s="2"/>
      <c r="USA2" s="2"/>
      <c r="USB2" s="2"/>
      <c r="USC2" s="2"/>
      <c r="USD2" s="2"/>
      <c r="USE2" s="2"/>
      <c r="USF2" s="2"/>
      <c r="USG2" s="2"/>
      <c r="USH2" s="2"/>
      <c r="USI2" s="2"/>
      <c r="USJ2" s="2"/>
      <c r="USK2" s="2"/>
      <c r="USL2" s="2"/>
      <c r="USM2" s="2"/>
      <c r="USN2" s="2"/>
      <c r="USO2" s="2"/>
      <c r="USP2" s="2"/>
      <c r="USQ2" s="2"/>
      <c r="USR2" s="2"/>
      <c r="USS2" s="2"/>
      <c r="UST2" s="2"/>
      <c r="USU2" s="2"/>
      <c r="USV2" s="2"/>
      <c r="USW2" s="2"/>
      <c r="USX2" s="2"/>
      <c r="USY2" s="2"/>
      <c r="USZ2" s="2"/>
      <c r="UTA2" s="2"/>
      <c r="UTB2" s="2"/>
      <c r="UTC2" s="2"/>
      <c r="UTD2" s="2"/>
      <c r="UTE2" s="2"/>
      <c r="UTF2" s="2"/>
      <c r="UTG2" s="2"/>
      <c r="UTH2" s="2"/>
      <c r="UTI2" s="2"/>
      <c r="UTJ2" s="2"/>
      <c r="UTK2" s="2"/>
      <c r="UTL2" s="2"/>
      <c r="UTM2" s="2"/>
      <c r="UTN2" s="2"/>
      <c r="UTO2" s="2"/>
      <c r="UTP2" s="2"/>
      <c r="UTQ2" s="2"/>
      <c r="UTR2" s="2"/>
      <c r="UTS2" s="2"/>
      <c r="UTT2" s="2"/>
      <c r="UTU2" s="2"/>
      <c r="UTV2" s="2"/>
      <c r="UTW2" s="2"/>
      <c r="UTX2" s="2"/>
      <c r="UTY2" s="2"/>
      <c r="UTZ2" s="2"/>
      <c r="UUA2" s="2"/>
      <c r="UUB2" s="2"/>
      <c r="UUC2" s="2"/>
      <c r="UUD2" s="2"/>
      <c r="UUE2" s="2"/>
      <c r="UUF2" s="2"/>
      <c r="UUG2" s="2"/>
      <c r="UUH2" s="2"/>
      <c r="UUI2" s="2"/>
      <c r="UUJ2" s="2"/>
      <c r="UUK2" s="2"/>
      <c r="UUL2" s="2"/>
      <c r="UUM2" s="2"/>
      <c r="UUN2" s="2"/>
      <c r="UUO2" s="2"/>
      <c r="UUP2" s="2"/>
      <c r="UUQ2" s="2"/>
      <c r="UUR2" s="2"/>
      <c r="UUS2" s="2"/>
      <c r="UUT2" s="2"/>
      <c r="UUU2" s="2"/>
      <c r="UUV2" s="2"/>
      <c r="UUW2" s="2"/>
      <c r="UUX2" s="2"/>
      <c r="UUY2" s="2"/>
      <c r="UUZ2" s="2"/>
      <c r="UVA2" s="2"/>
      <c r="UVB2" s="2"/>
      <c r="UVC2" s="2"/>
      <c r="UVD2" s="2"/>
      <c r="UVE2" s="2"/>
      <c r="UVF2" s="2"/>
      <c r="UVG2" s="2"/>
      <c r="UVH2" s="2"/>
      <c r="UVI2" s="2"/>
      <c r="UVJ2" s="2"/>
      <c r="UVK2" s="2"/>
      <c r="UVL2" s="2"/>
      <c r="UVM2" s="2"/>
      <c r="UVN2" s="2"/>
      <c r="UVO2" s="2"/>
      <c r="UVP2" s="2"/>
      <c r="UVQ2" s="2"/>
      <c r="UVR2" s="2"/>
      <c r="UVS2" s="2"/>
      <c r="UVT2" s="2"/>
      <c r="UVU2" s="2"/>
      <c r="UVV2" s="2"/>
      <c r="UVW2" s="2"/>
      <c r="UVX2" s="2"/>
      <c r="UVY2" s="2"/>
      <c r="UVZ2" s="2"/>
      <c r="UWA2" s="2"/>
      <c r="UWB2" s="2"/>
      <c r="UWC2" s="2"/>
      <c r="UWD2" s="2"/>
      <c r="UWE2" s="2"/>
      <c r="UWF2" s="2"/>
      <c r="UWG2" s="2"/>
      <c r="UWH2" s="2"/>
      <c r="UWI2" s="2"/>
      <c r="UWJ2" s="2"/>
      <c r="UWK2" s="2"/>
      <c r="UWL2" s="2"/>
      <c r="UWM2" s="2"/>
      <c r="UWN2" s="2"/>
      <c r="UWO2" s="2"/>
      <c r="UWP2" s="2"/>
      <c r="UWQ2" s="2"/>
      <c r="UWR2" s="2"/>
      <c r="UWS2" s="2"/>
      <c r="UWT2" s="2"/>
      <c r="UWU2" s="2"/>
      <c r="UWV2" s="2"/>
      <c r="UWW2" s="2"/>
      <c r="UWX2" s="2"/>
      <c r="UWY2" s="2"/>
      <c r="UWZ2" s="2"/>
      <c r="UXA2" s="2"/>
      <c r="UXB2" s="2"/>
      <c r="UXC2" s="2"/>
      <c r="UXD2" s="2"/>
      <c r="UXE2" s="2"/>
      <c r="UXF2" s="2"/>
      <c r="UXG2" s="2"/>
      <c r="UXH2" s="2"/>
      <c r="UXI2" s="2"/>
      <c r="UXJ2" s="2"/>
      <c r="UXK2" s="2"/>
      <c r="UXL2" s="2"/>
      <c r="UXM2" s="2"/>
      <c r="UXN2" s="2"/>
      <c r="UXO2" s="2"/>
      <c r="UXP2" s="2"/>
      <c r="UXQ2" s="2"/>
      <c r="UXR2" s="2"/>
      <c r="UXS2" s="2"/>
      <c r="UXT2" s="2"/>
      <c r="UXU2" s="2"/>
      <c r="UXV2" s="2"/>
      <c r="UXW2" s="2"/>
      <c r="UXX2" s="2"/>
      <c r="UXY2" s="2"/>
      <c r="UXZ2" s="2"/>
      <c r="UYA2" s="2"/>
      <c r="UYB2" s="2"/>
      <c r="UYC2" s="2"/>
      <c r="UYD2" s="2"/>
      <c r="UYE2" s="2"/>
      <c r="UYF2" s="2"/>
      <c r="UYG2" s="2"/>
      <c r="UYH2" s="2"/>
      <c r="UYI2" s="2"/>
      <c r="UYJ2" s="2"/>
      <c r="UYK2" s="2"/>
      <c r="UYL2" s="2"/>
      <c r="UYM2" s="2"/>
      <c r="UYN2" s="2"/>
      <c r="UYO2" s="2"/>
      <c r="UYP2" s="2"/>
      <c r="UYQ2" s="2"/>
      <c r="UYR2" s="2"/>
      <c r="UYS2" s="2"/>
      <c r="UYT2" s="2"/>
      <c r="UYU2" s="2"/>
      <c r="UYV2" s="2"/>
      <c r="UYW2" s="2"/>
      <c r="UYX2" s="2"/>
      <c r="UYY2" s="2"/>
      <c r="UYZ2" s="2"/>
      <c r="UZA2" s="2"/>
      <c r="UZB2" s="2"/>
      <c r="UZC2" s="2"/>
      <c r="UZD2" s="2"/>
      <c r="UZE2" s="2"/>
      <c r="UZF2" s="2"/>
      <c r="UZG2" s="2"/>
      <c r="UZH2" s="2"/>
      <c r="UZI2" s="2"/>
      <c r="UZJ2" s="2"/>
      <c r="UZK2" s="2"/>
      <c r="UZL2" s="2"/>
      <c r="UZM2" s="2"/>
      <c r="UZN2" s="2"/>
      <c r="UZO2" s="2"/>
      <c r="UZP2" s="2"/>
      <c r="UZQ2" s="2"/>
      <c r="UZR2" s="2"/>
      <c r="UZS2" s="2"/>
      <c r="UZT2" s="2"/>
      <c r="UZU2" s="2"/>
      <c r="UZV2" s="2"/>
      <c r="UZW2" s="2"/>
      <c r="UZX2" s="2"/>
      <c r="UZY2" s="2"/>
      <c r="UZZ2" s="2"/>
      <c r="VAA2" s="2"/>
      <c r="VAB2" s="2"/>
      <c r="VAC2" s="2"/>
      <c r="VAD2" s="2"/>
      <c r="VAE2" s="2"/>
      <c r="VAF2" s="2"/>
      <c r="VAG2" s="2"/>
      <c r="VAH2" s="2"/>
      <c r="VAI2" s="2"/>
      <c r="VAJ2" s="2"/>
      <c r="VAK2" s="2"/>
      <c r="VAL2" s="2"/>
      <c r="VAM2" s="2"/>
      <c r="VAN2" s="2"/>
      <c r="VAO2" s="2"/>
      <c r="VAP2" s="2"/>
      <c r="VAQ2" s="2"/>
      <c r="VAR2" s="2"/>
      <c r="VAS2" s="2"/>
      <c r="VAT2" s="2"/>
      <c r="VAU2" s="2"/>
      <c r="VAV2" s="2"/>
      <c r="VAW2" s="2"/>
      <c r="VAX2" s="2"/>
      <c r="VAY2" s="2"/>
      <c r="VAZ2" s="2"/>
      <c r="VBA2" s="2"/>
      <c r="VBB2" s="2"/>
      <c r="VBC2" s="2"/>
      <c r="VBD2" s="2"/>
      <c r="VBE2" s="2"/>
      <c r="VBF2" s="2"/>
      <c r="VBG2" s="2"/>
      <c r="VBH2" s="2"/>
      <c r="VBI2" s="2"/>
      <c r="VBJ2" s="2"/>
      <c r="VBK2" s="2"/>
      <c r="VBL2" s="2"/>
      <c r="VBM2" s="2"/>
      <c r="VBN2" s="2"/>
      <c r="VBO2" s="2"/>
      <c r="VBP2" s="2"/>
      <c r="VBQ2" s="2"/>
      <c r="VBR2" s="2"/>
      <c r="VBS2" s="2"/>
      <c r="VBT2" s="2"/>
      <c r="VBU2" s="2"/>
      <c r="VBV2" s="2"/>
      <c r="VBW2" s="2"/>
      <c r="VBX2" s="2"/>
      <c r="VBY2" s="2"/>
      <c r="VBZ2" s="2"/>
      <c r="VCA2" s="2"/>
      <c r="VCB2" s="2"/>
      <c r="VCC2" s="2"/>
      <c r="VCD2" s="2"/>
      <c r="VCE2" s="2"/>
      <c r="VCF2" s="2"/>
      <c r="VCG2" s="2"/>
      <c r="VCH2" s="2"/>
      <c r="VCI2" s="2"/>
      <c r="VCJ2" s="2"/>
      <c r="VCK2" s="2"/>
      <c r="VCL2" s="2"/>
      <c r="VCM2" s="2"/>
      <c r="VCN2" s="2"/>
      <c r="VCO2" s="2"/>
      <c r="VCP2" s="2"/>
      <c r="VCQ2" s="2"/>
      <c r="VCR2" s="2"/>
      <c r="VCS2" s="2"/>
      <c r="VCT2" s="2"/>
      <c r="VCU2" s="2"/>
      <c r="VCV2" s="2"/>
      <c r="VCW2" s="2"/>
      <c r="VCX2" s="2"/>
      <c r="VCY2" s="2"/>
      <c r="VCZ2" s="2"/>
      <c r="VDA2" s="2"/>
      <c r="VDB2" s="2"/>
      <c r="VDC2" s="2"/>
      <c r="VDD2" s="2"/>
      <c r="VDE2" s="2"/>
      <c r="VDF2" s="2"/>
      <c r="VDG2" s="2"/>
      <c r="VDH2" s="2"/>
      <c r="VDI2" s="2"/>
      <c r="VDJ2" s="2"/>
      <c r="VDK2" s="2"/>
      <c r="VDL2" s="2"/>
      <c r="VDM2" s="2"/>
      <c r="VDN2" s="2"/>
      <c r="VDO2" s="2"/>
      <c r="VDP2" s="2"/>
      <c r="VDQ2" s="2"/>
      <c r="VDR2" s="2"/>
      <c r="VDS2" s="2"/>
      <c r="VDT2" s="2"/>
      <c r="VDU2" s="2"/>
      <c r="VDV2" s="2"/>
      <c r="VDW2" s="2"/>
      <c r="VDX2" s="2"/>
      <c r="VDY2" s="2"/>
      <c r="VDZ2" s="2"/>
      <c r="VEA2" s="2"/>
      <c r="VEB2" s="2"/>
      <c r="VEC2" s="2"/>
      <c r="VED2" s="2"/>
      <c r="VEE2" s="2"/>
      <c r="VEF2" s="2"/>
      <c r="VEG2" s="2"/>
      <c r="VEH2" s="2"/>
      <c r="VEI2" s="2"/>
      <c r="VEJ2" s="2"/>
      <c r="VEK2" s="2"/>
      <c r="VEL2" s="2"/>
      <c r="VEM2" s="2"/>
      <c r="VEN2" s="2"/>
      <c r="VEO2" s="2"/>
      <c r="VEP2" s="2"/>
      <c r="VEQ2" s="2"/>
      <c r="VER2" s="2"/>
      <c r="VES2" s="2"/>
      <c r="VET2" s="2"/>
      <c r="VEU2" s="2"/>
      <c r="VEV2" s="2"/>
      <c r="VEW2" s="2"/>
      <c r="VEX2" s="2"/>
      <c r="VEY2" s="2"/>
      <c r="VEZ2" s="2"/>
      <c r="VFA2" s="2"/>
      <c r="VFB2" s="2"/>
      <c r="VFC2" s="2"/>
      <c r="VFD2" s="2"/>
      <c r="VFE2" s="2"/>
      <c r="VFF2" s="2"/>
      <c r="VFG2" s="2"/>
      <c r="VFH2" s="2"/>
      <c r="VFI2" s="2"/>
      <c r="VFJ2" s="2"/>
      <c r="VFK2" s="2"/>
      <c r="VFL2" s="2"/>
      <c r="VFM2" s="2"/>
      <c r="VFN2" s="2"/>
      <c r="VFO2" s="2"/>
      <c r="VFP2" s="2"/>
      <c r="VFQ2" s="2"/>
      <c r="VFR2" s="2"/>
      <c r="VFS2" s="2"/>
      <c r="VFT2" s="2"/>
      <c r="VFU2" s="2"/>
      <c r="VFV2" s="2"/>
      <c r="VFW2" s="2"/>
      <c r="VFX2" s="2"/>
      <c r="VFY2" s="2"/>
      <c r="VFZ2" s="2"/>
      <c r="VGA2" s="2"/>
      <c r="VGB2" s="2"/>
      <c r="VGC2" s="2"/>
      <c r="VGD2" s="2"/>
      <c r="VGE2" s="2"/>
      <c r="VGF2" s="2"/>
      <c r="VGG2" s="2"/>
      <c r="VGH2" s="2"/>
      <c r="VGI2" s="2"/>
      <c r="VGJ2" s="2"/>
      <c r="VGK2" s="2"/>
      <c r="VGL2" s="2"/>
      <c r="VGM2" s="2"/>
      <c r="VGN2" s="2"/>
      <c r="VGO2" s="2"/>
      <c r="VGP2" s="2"/>
      <c r="VGQ2" s="2"/>
      <c r="VGR2" s="2"/>
      <c r="VGS2" s="2"/>
      <c r="VGT2" s="2"/>
      <c r="VGU2" s="2"/>
      <c r="VGV2" s="2"/>
      <c r="VGW2" s="2"/>
      <c r="VGX2" s="2"/>
      <c r="VGY2" s="2"/>
      <c r="VGZ2" s="2"/>
      <c r="VHA2" s="2"/>
      <c r="VHB2" s="2"/>
      <c r="VHC2" s="2"/>
      <c r="VHD2" s="2"/>
      <c r="VHE2" s="2"/>
      <c r="VHF2" s="2"/>
      <c r="VHG2" s="2"/>
      <c r="VHH2" s="2"/>
      <c r="VHI2" s="2"/>
      <c r="VHJ2" s="2"/>
      <c r="VHK2" s="2"/>
      <c r="VHL2" s="2"/>
      <c r="VHM2" s="2"/>
      <c r="VHN2" s="2"/>
      <c r="VHO2" s="2"/>
      <c r="VHP2" s="2"/>
      <c r="VHQ2" s="2"/>
      <c r="VHR2" s="2"/>
      <c r="VHS2" s="2"/>
      <c r="VHT2" s="2"/>
      <c r="VHU2" s="2"/>
      <c r="VHV2" s="2"/>
      <c r="VHW2" s="2"/>
      <c r="VHX2" s="2"/>
      <c r="VHY2" s="2"/>
      <c r="VHZ2" s="2"/>
      <c r="VIA2" s="2"/>
      <c r="VIB2" s="2"/>
      <c r="VIC2" s="2"/>
      <c r="VID2" s="2"/>
      <c r="VIE2" s="2"/>
      <c r="VIF2" s="2"/>
      <c r="VIG2" s="2"/>
      <c r="VIH2" s="2"/>
      <c r="VII2" s="2"/>
      <c r="VIJ2" s="2"/>
      <c r="VIK2" s="2"/>
      <c r="VIL2" s="2"/>
      <c r="VIM2" s="2"/>
      <c r="VIN2" s="2"/>
      <c r="VIO2" s="2"/>
      <c r="VIP2" s="2"/>
      <c r="VIQ2" s="2"/>
      <c r="VIR2" s="2"/>
      <c r="VIS2" s="2"/>
      <c r="VIT2" s="2"/>
      <c r="VIU2" s="2"/>
      <c r="VIV2" s="2"/>
      <c r="VIW2" s="2"/>
      <c r="VIX2" s="2"/>
      <c r="VIY2" s="2"/>
      <c r="VIZ2" s="2"/>
      <c r="VJA2" s="2"/>
      <c r="VJB2" s="2"/>
      <c r="VJC2" s="2"/>
      <c r="VJD2" s="2"/>
      <c r="VJE2" s="2"/>
      <c r="VJF2" s="2"/>
      <c r="VJG2" s="2"/>
      <c r="VJH2" s="2"/>
      <c r="VJI2" s="2"/>
      <c r="VJJ2" s="2"/>
      <c r="VJK2" s="2"/>
      <c r="VJL2" s="2"/>
      <c r="VJM2" s="2"/>
      <c r="VJN2" s="2"/>
      <c r="VJO2" s="2"/>
      <c r="VJP2" s="2"/>
      <c r="VJQ2" s="2"/>
      <c r="VJR2" s="2"/>
      <c r="VJS2" s="2"/>
      <c r="VJT2" s="2"/>
      <c r="VJU2" s="2"/>
      <c r="VJV2" s="2"/>
      <c r="VJW2" s="2"/>
      <c r="VJX2" s="2"/>
      <c r="VJY2" s="2"/>
      <c r="VJZ2" s="2"/>
      <c r="VKA2" s="2"/>
      <c r="VKB2" s="2"/>
      <c r="VKC2" s="2"/>
      <c r="VKD2" s="2"/>
      <c r="VKE2" s="2"/>
      <c r="VKF2" s="2"/>
      <c r="VKG2" s="2"/>
      <c r="VKH2" s="2"/>
      <c r="VKI2" s="2"/>
      <c r="VKJ2" s="2"/>
      <c r="VKK2" s="2"/>
      <c r="VKL2" s="2"/>
      <c r="VKM2" s="2"/>
      <c r="VKN2" s="2"/>
      <c r="VKO2" s="2"/>
      <c r="VKP2" s="2"/>
      <c r="VKQ2" s="2"/>
      <c r="VKR2" s="2"/>
      <c r="VKS2" s="2"/>
      <c r="VKT2" s="2"/>
      <c r="VKU2" s="2"/>
      <c r="VKV2" s="2"/>
      <c r="VKW2" s="2"/>
      <c r="VKX2" s="2"/>
      <c r="VKY2" s="2"/>
      <c r="VKZ2" s="2"/>
      <c r="VLA2" s="2"/>
      <c r="VLB2" s="2"/>
      <c r="VLC2" s="2"/>
      <c r="VLD2" s="2"/>
      <c r="VLE2" s="2"/>
      <c r="VLF2" s="2"/>
      <c r="VLG2" s="2"/>
      <c r="VLH2" s="2"/>
      <c r="VLI2" s="2"/>
      <c r="VLJ2" s="2"/>
      <c r="VLK2" s="2"/>
      <c r="VLL2" s="2"/>
      <c r="VLM2" s="2"/>
      <c r="VLN2" s="2"/>
      <c r="VLO2" s="2"/>
      <c r="VLP2" s="2"/>
      <c r="VLQ2" s="2"/>
      <c r="VLR2" s="2"/>
      <c r="VLS2" s="2"/>
      <c r="VLT2" s="2"/>
      <c r="VLU2" s="2"/>
      <c r="VLV2" s="2"/>
      <c r="VLW2" s="2"/>
      <c r="VLX2" s="2"/>
      <c r="VLY2" s="2"/>
      <c r="VLZ2" s="2"/>
      <c r="VMA2" s="2"/>
      <c r="VMB2" s="2"/>
      <c r="VMC2" s="2"/>
      <c r="VMD2" s="2"/>
      <c r="VME2" s="2"/>
      <c r="VMF2" s="2"/>
      <c r="VMG2" s="2"/>
      <c r="VMH2" s="2"/>
      <c r="VMI2" s="2"/>
      <c r="VMJ2" s="2"/>
      <c r="VMK2" s="2"/>
      <c r="VML2" s="2"/>
      <c r="VMM2" s="2"/>
      <c r="VMN2" s="2"/>
      <c r="VMO2" s="2"/>
      <c r="VMP2" s="2"/>
      <c r="VMQ2" s="2"/>
      <c r="VMR2" s="2"/>
      <c r="VMS2" s="2"/>
      <c r="VMT2" s="2"/>
      <c r="VMU2" s="2"/>
      <c r="VMV2" s="2"/>
      <c r="VMW2" s="2"/>
      <c r="VMX2" s="2"/>
      <c r="VMY2" s="2"/>
      <c r="VMZ2" s="2"/>
      <c r="VNA2" s="2"/>
      <c r="VNB2" s="2"/>
      <c r="VNC2" s="2"/>
      <c r="VND2" s="2"/>
      <c r="VNE2" s="2"/>
      <c r="VNF2" s="2"/>
      <c r="VNG2" s="2"/>
      <c r="VNH2" s="2"/>
      <c r="VNI2" s="2"/>
      <c r="VNJ2" s="2"/>
      <c r="VNK2" s="2"/>
      <c r="VNL2" s="2"/>
      <c r="VNM2" s="2"/>
      <c r="VNN2" s="2"/>
      <c r="VNO2" s="2"/>
      <c r="VNP2" s="2"/>
      <c r="VNQ2" s="2"/>
      <c r="VNR2" s="2"/>
      <c r="VNS2" s="2"/>
      <c r="VNT2" s="2"/>
      <c r="VNU2" s="2"/>
      <c r="VNV2" s="2"/>
      <c r="VNW2" s="2"/>
      <c r="VNX2" s="2"/>
      <c r="VNY2" s="2"/>
      <c r="VNZ2" s="2"/>
      <c r="VOA2" s="2"/>
      <c r="VOB2" s="2"/>
      <c r="VOC2" s="2"/>
      <c r="VOD2" s="2"/>
      <c r="VOE2" s="2"/>
      <c r="VOF2" s="2"/>
      <c r="VOG2" s="2"/>
      <c r="VOH2" s="2"/>
      <c r="VOI2" s="2"/>
      <c r="VOJ2" s="2"/>
      <c r="VOK2" s="2"/>
      <c r="VOL2" s="2"/>
      <c r="VOM2" s="2"/>
      <c r="VON2" s="2"/>
      <c r="VOO2" s="2"/>
      <c r="VOP2" s="2"/>
      <c r="VOQ2" s="2"/>
      <c r="VOR2" s="2"/>
      <c r="VOS2" s="2"/>
      <c r="VOT2" s="2"/>
      <c r="VOU2" s="2"/>
      <c r="VOV2" s="2"/>
      <c r="VOW2" s="2"/>
      <c r="VOX2" s="2"/>
      <c r="VOY2" s="2"/>
      <c r="VOZ2" s="2"/>
      <c r="VPA2" s="2"/>
      <c r="VPB2" s="2"/>
      <c r="VPC2" s="2"/>
      <c r="VPD2" s="2"/>
      <c r="VPE2" s="2"/>
      <c r="VPF2" s="2"/>
      <c r="VPG2" s="2"/>
      <c r="VPH2" s="2"/>
      <c r="VPI2" s="2"/>
      <c r="VPJ2" s="2"/>
      <c r="VPK2" s="2"/>
      <c r="VPL2" s="2"/>
      <c r="VPM2" s="2"/>
      <c r="VPN2" s="2"/>
      <c r="VPO2" s="2"/>
      <c r="VPP2" s="2"/>
      <c r="VPQ2" s="2"/>
      <c r="VPR2" s="2"/>
      <c r="VPS2" s="2"/>
      <c r="VPT2" s="2"/>
      <c r="VPU2" s="2"/>
      <c r="VPV2" s="2"/>
      <c r="VPW2" s="2"/>
      <c r="VPX2" s="2"/>
      <c r="VPY2" s="2"/>
      <c r="VPZ2" s="2"/>
      <c r="VQA2" s="2"/>
      <c r="VQB2" s="2"/>
      <c r="VQC2" s="2"/>
      <c r="VQD2" s="2"/>
      <c r="VQE2" s="2"/>
      <c r="VQF2" s="2"/>
      <c r="VQG2" s="2"/>
      <c r="VQH2" s="2"/>
      <c r="VQI2" s="2"/>
      <c r="VQJ2" s="2"/>
      <c r="VQK2" s="2"/>
      <c r="VQL2" s="2"/>
      <c r="VQM2" s="2"/>
      <c r="VQN2" s="2"/>
      <c r="VQO2" s="2"/>
      <c r="VQP2" s="2"/>
      <c r="VQQ2" s="2"/>
      <c r="VQR2" s="2"/>
      <c r="VQS2" s="2"/>
      <c r="VQT2" s="2"/>
      <c r="VQU2" s="2"/>
      <c r="VQV2" s="2"/>
      <c r="VQW2" s="2"/>
      <c r="VQX2" s="2"/>
      <c r="VQY2" s="2"/>
      <c r="VQZ2" s="2"/>
      <c r="VRA2" s="2"/>
      <c r="VRB2" s="2"/>
      <c r="VRC2" s="2"/>
      <c r="VRD2" s="2"/>
      <c r="VRE2" s="2"/>
      <c r="VRF2" s="2"/>
      <c r="VRG2" s="2"/>
      <c r="VRH2" s="2"/>
      <c r="VRI2" s="2"/>
      <c r="VRJ2" s="2"/>
      <c r="VRK2" s="2"/>
      <c r="VRL2" s="2"/>
      <c r="VRM2" s="2"/>
      <c r="VRN2" s="2"/>
      <c r="VRO2" s="2"/>
      <c r="VRP2" s="2"/>
      <c r="VRQ2" s="2"/>
      <c r="VRR2" s="2"/>
      <c r="VRS2" s="2"/>
      <c r="VRT2" s="2"/>
      <c r="VRU2" s="2"/>
      <c r="VRV2" s="2"/>
      <c r="VRW2" s="2"/>
      <c r="VRX2" s="2"/>
      <c r="VRY2" s="2"/>
      <c r="VRZ2" s="2"/>
      <c r="VSA2" s="2"/>
      <c r="VSB2" s="2"/>
      <c r="VSC2" s="2"/>
      <c r="VSD2" s="2"/>
      <c r="VSE2" s="2"/>
      <c r="VSF2" s="2"/>
      <c r="VSG2" s="2"/>
      <c r="VSH2" s="2"/>
      <c r="VSI2" s="2"/>
      <c r="VSJ2" s="2"/>
      <c r="VSK2" s="2"/>
      <c r="VSL2" s="2"/>
      <c r="VSM2" s="2"/>
      <c r="VSN2" s="2"/>
      <c r="VSO2" s="2"/>
      <c r="VSP2" s="2"/>
      <c r="VSQ2" s="2"/>
      <c r="VSR2" s="2"/>
      <c r="VSS2" s="2"/>
      <c r="VST2" s="2"/>
      <c r="VSU2" s="2"/>
      <c r="VSV2" s="2"/>
      <c r="VSW2" s="2"/>
      <c r="VSX2" s="2"/>
      <c r="VSY2" s="2"/>
      <c r="VSZ2" s="2"/>
      <c r="VTA2" s="2"/>
      <c r="VTB2" s="2"/>
      <c r="VTC2" s="2"/>
      <c r="VTD2" s="2"/>
      <c r="VTE2" s="2"/>
      <c r="VTF2" s="2"/>
      <c r="VTG2" s="2"/>
      <c r="VTH2" s="2"/>
      <c r="VTI2" s="2"/>
      <c r="VTJ2" s="2"/>
      <c r="VTK2" s="2"/>
      <c r="VTL2" s="2"/>
      <c r="VTM2" s="2"/>
      <c r="VTN2" s="2"/>
      <c r="VTO2" s="2"/>
      <c r="VTP2" s="2"/>
      <c r="VTQ2" s="2"/>
      <c r="VTR2" s="2"/>
      <c r="VTS2" s="2"/>
      <c r="VTT2" s="2"/>
      <c r="VTU2" s="2"/>
      <c r="VTV2" s="2"/>
      <c r="VTW2" s="2"/>
      <c r="VTX2" s="2"/>
      <c r="VTY2" s="2"/>
      <c r="VTZ2" s="2"/>
      <c r="VUA2" s="2"/>
      <c r="VUB2" s="2"/>
      <c r="VUC2" s="2"/>
      <c r="VUD2" s="2"/>
      <c r="VUE2" s="2"/>
      <c r="VUF2" s="2"/>
      <c r="VUG2" s="2"/>
      <c r="VUH2" s="2"/>
      <c r="VUI2" s="2"/>
      <c r="VUJ2" s="2"/>
      <c r="VUK2" s="2"/>
      <c r="VUL2" s="2"/>
      <c r="VUM2" s="2"/>
      <c r="VUN2" s="2"/>
      <c r="VUO2" s="2"/>
      <c r="VUP2" s="2"/>
      <c r="VUQ2" s="2"/>
      <c r="VUR2" s="2"/>
      <c r="VUS2" s="2"/>
      <c r="VUT2" s="2"/>
      <c r="VUU2" s="2"/>
      <c r="VUV2" s="2"/>
      <c r="VUW2" s="2"/>
      <c r="VUX2" s="2"/>
      <c r="VUY2" s="2"/>
      <c r="VUZ2" s="2"/>
      <c r="VVA2" s="2"/>
      <c r="VVB2" s="2"/>
      <c r="VVC2" s="2"/>
      <c r="VVD2" s="2"/>
      <c r="VVE2" s="2"/>
      <c r="VVF2" s="2"/>
      <c r="VVG2" s="2"/>
      <c r="VVH2" s="2"/>
      <c r="VVI2" s="2"/>
      <c r="VVJ2" s="2"/>
      <c r="VVK2" s="2"/>
      <c r="VVL2" s="2"/>
      <c r="VVM2" s="2"/>
      <c r="VVN2" s="2"/>
      <c r="VVO2" s="2"/>
      <c r="VVP2" s="2"/>
      <c r="VVQ2" s="2"/>
      <c r="VVR2" s="2"/>
      <c r="VVS2" s="2"/>
      <c r="VVT2" s="2"/>
      <c r="VVU2" s="2"/>
      <c r="VVV2" s="2"/>
      <c r="VVW2" s="2"/>
      <c r="VVX2" s="2"/>
      <c r="VVY2" s="2"/>
      <c r="VVZ2" s="2"/>
      <c r="VWA2" s="2"/>
      <c r="VWB2" s="2"/>
      <c r="VWC2" s="2"/>
      <c r="VWD2" s="2"/>
      <c r="VWE2" s="2"/>
      <c r="VWF2" s="2"/>
      <c r="VWG2" s="2"/>
      <c r="VWH2" s="2"/>
      <c r="VWI2" s="2"/>
      <c r="VWJ2" s="2"/>
      <c r="VWK2" s="2"/>
      <c r="VWL2" s="2"/>
      <c r="VWM2" s="2"/>
      <c r="VWN2" s="2"/>
      <c r="VWO2" s="2"/>
      <c r="VWP2" s="2"/>
      <c r="VWQ2" s="2"/>
      <c r="VWR2" s="2"/>
      <c r="VWS2" s="2"/>
      <c r="VWT2" s="2"/>
      <c r="VWU2" s="2"/>
      <c r="VWV2" s="2"/>
      <c r="VWW2" s="2"/>
      <c r="VWX2" s="2"/>
      <c r="VWY2" s="2"/>
      <c r="VWZ2" s="2"/>
      <c r="VXA2" s="2"/>
      <c r="VXB2" s="2"/>
      <c r="VXC2" s="2"/>
      <c r="VXD2" s="2"/>
      <c r="VXE2" s="2"/>
      <c r="VXF2" s="2"/>
      <c r="VXG2" s="2"/>
      <c r="VXH2" s="2"/>
      <c r="VXI2" s="2"/>
      <c r="VXJ2" s="2"/>
      <c r="VXK2" s="2"/>
      <c r="VXL2" s="2"/>
      <c r="VXM2" s="2"/>
      <c r="VXN2" s="2"/>
      <c r="VXO2" s="2"/>
      <c r="VXP2" s="2"/>
      <c r="VXQ2" s="2"/>
      <c r="VXR2" s="2"/>
      <c r="VXS2" s="2"/>
      <c r="VXT2" s="2"/>
      <c r="VXU2" s="2"/>
      <c r="VXV2" s="2"/>
      <c r="VXW2" s="2"/>
      <c r="VXX2" s="2"/>
      <c r="VXY2" s="2"/>
      <c r="VXZ2" s="2"/>
      <c r="VYA2" s="2"/>
      <c r="VYB2" s="2"/>
      <c r="VYC2" s="2"/>
      <c r="VYD2" s="2"/>
      <c r="VYE2" s="2"/>
      <c r="VYF2" s="2"/>
      <c r="VYG2" s="2"/>
      <c r="VYH2" s="2"/>
      <c r="VYI2" s="2"/>
      <c r="VYJ2" s="2"/>
      <c r="VYK2" s="2"/>
      <c r="VYL2" s="2"/>
      <c r="VYM2" s="2"/>
      <c r="VYN2" s="2"/>
      <c r="VYO2" s="2"/>
      <c r="VYP2" s="2"/>
      <c r="VYQ2" s="2"/>
      <c r="VYR2" s="2"/>
      <c r="VYS2" s="2"/>
      <c r="VYT2" s="2"/>
      <c r="VYU2" s="2"/>
      <c r="VYV2" s="2"/>
      <c r="VYW2" s="2"/>
      <c r="VYX2" s="2"/>
      <c r="VYY2" s="2"/>
      <c r="VYZ2" s="2"/>
      <c r="VZA2" s="2"/>
      <c r="VZB2" s="2"/>
      <c r="VZC2" s="2"/>
      <c r="VZD2" s="2"/>
      <c r="VZE2" s="2"/>
      <c r="VZF2" s="2"/>
      <c r="VZG2" s="2"/>
      <c r="VZH2" s="2"/>
      <c r="VZI2" s="2"/>
      <c r="VZJ2" s="2"/>
      <c r="VZK2" s="2"/>
      <c r="VZL2" s="2"/>
      <c r="VZM2" s="2"/>
      <c r="VZN2" s="2"/>
      <c r="VZO2" s="2"/>
      <c r="VZP2" s="2"/>
      <c r="VZQ2" s="2"/>
      <c r="VZR2" s="2"/>
      <c r="VZS2" s="2"/>
      <c r="VZT2" s="2"/>
      <c r="VZU2" s="2"/>
      <c r="VZV2" s="2"/>
      <c r="VZW2" s="2"/>
      <c r="VZX2" s="2"/>
      <c r="VZY2" s="2"/>
      <c r="VZZ2" s="2"/>
      <c r="WAA2" s="2"/>
      <c r="WAB2" s="2"/>
      <c r="WAC2" s="2"/>
      <c r="WAD2" s="2"/>
      <c r="WAE2" s="2"/>
      <c r="WAF2" s="2"/>
      <c r="WAG2" s="2"/>
      <c r="WAH2" s="2"/>
      <c r="WAI2" s="2"/>
      <c r="WAJ2" s="2"/>
      <c r="WAK2" s="2"/>
      <c r="WAL2" s="2"/>
      <c r="WAM2" s="2"/>
      <c r="WAN2" s="2"/>
      <c r="WAO2" s="2"/>
      <c r="WAP2" s="2"/>
      <c r="WAQ2" s="2"/>
      <c r="WAR2" s="2"/>
      <c r="WAS2" s="2"/>
      <c r="WAT2" s="2"/>
      <c r="WAU2" s="2"/>
      <c r="WAV2" s="2"/>
      <c r="WAW2" s="2"/>
      <c r="WAX2" s="2"/>
      <c r="WAY2" s="2"/>
      <c r="WAZ2" s="2"/>
      <c r="WBA2" s="2"/>
      <c r="WBB2" s="2"/>
      <c r="WBC2" s="2"/>
      <c r="WBD2" s="2"/>
      <c r="WBE2" s="2"/>
      <c r="WBF2" s="2"/>
      <c r="WBG2" s="2"/>
      <c r="WBH2" s="2"/>
      <c r="WBI2" s="2"/>
      <c r="WBJ2" s="2"/>
      <c r="WBK2" s="2"/>
      <c r="WBL2" s="2"/>
      <c r="WBM2" s="2"/>
      <c r="WBN2" s="2"/>
      <c r="WBO2" s="2"/>
      <c r="WBP2" s="2"/>
      <c r="WBQ2" s="2"/>
      <c r="WBR2" s="2"/>
      <c r="WBS2" s="2"/>
      <c r="WBT2" s="2"/>
      <c r="WBU2" s="2"/>
      <c r="WBV2" s="2"/>
      <c r="WBW2" s="2"/>
      <c r="WBX2" s="2"/>
      <c r="WBY2" s="2"/>
      <c r="WBZ2" s="2"/>
      <c r="WCA2" s="2"/>
      <c r="WCB2" s="2"/>
      <c r="WCC2" s="2"/>
      <c r="WCD2" s="2"/>
      <c r="WCE2" s="2"/>
      <c r="WCF2" s="2"/>
      <c r="WCG2" s="2"/>
      <c r="WCH2" s="2"/>
      <c r="WCI2" s="2"/>
      <c r="WCJ2" s="2"/>
      <c r="WCK2" s="2"/>
      <c r="WCL2" s="2"/>
      <c r="WCM2" s="2"/>
      <c r="WCN2" s="2"/>
      <c r="WCO2" s="2"/>
      <c r="WCP2" s="2"/>
      <c r="WCQ2" s="2"/>
      <c r="WCR2" s="2"/>
      <c r="WCS2" s="2"/>
      <c r="WCT2" s="2"/>
      <c r="WCU2" s="2"/>
      <c r="WCV2" s="2"/>
      <c r="WCW2" s="2"/>
      <c r="WCX2" s="2"/>
      <c r="WCY2" s="2"/>
      <c r="WCZ2" s="2"/>
      <c r="WDA2" s="2"/>
      <c r="WDB2" s="2"/>
      <c r="WDC2" s="2"/>
      <c r="WDD2" s="2"/>
      <c r="WDE2" s="2"/>
      <c r="WDF2" s="2"/>
      <c r="WDG2" s="2"/>
      <c r="WDH2" s="2"/>
      <c r="WDI2" s="2"/>
      <c r="WDJ2" s="2"/>
      <c r="WDK2" s="2"/>
      <c r="WDL2" s="2"/>
      <c r="WDM2" s="2"/>
      <c r="WDN2" s="2"/>
      <c r="WDO2" s="2"/>
      <c r="WDP2" s="2"/>
      <c r="WDQ2" s="2"/>
      <c r="WDR2" s="2"/>
      <c r="WDS2" s="2"/>
      <c r="WDT2" s="2"/>
      <c r="WDU2" s="2"/>
      <c r="WDV2" s="2"/>
      <c r="WDW2" s="2"/>
      <c r="WDX2" s="2"/>
      <c r="WDY2" s="2"/>
      <c r="WDZ2" s="2"/>
      <c r="WEA2" s="2"/>
      <c r="WEB2" s="2"/>
      <c r="WEC2" s="2"/>
      <c r="WED2" s="2"/>
      <c r="WEE2" s="2"/>
      <c r="WEF2" s="2"/>
      <c r="WEG2" s="2"/>
      <c r="WEH2" s="2"/>
      <c r="WEI2" s="2"/>
      <c r="WEJ2" s="2"/>
      <c r="WEK2" s="2"/>
      <c r="WEL2" s="2"/>
      <c r="WEM2" s="2"/>
      <c r="WEN2" s="2"/>
      <c r="WEO2" s="2"/>
      <c r="WEP2" s="2"/>
      <c r="WEQ2" s="2"/>
      <c r="WER2" s="2"/>
      <c r="WES2" s="2"/>
      <c r="WET2" s="2"/>
      <c r="WEU2" s="2"/>
      <c r="WEV2" s="2"/>
      <c r="WEW2" s="2"/>
      <c r="WEX2" s="2"/>
      <c r="WEY2" s="2"/>
      <c r="WEZ2" s="2"/>
      <c r="WFA2" s="2"/>
      <c r="WFB2" s="2"/>
      <c r="WFC2" s="2"/>
      <c r="WFD2" s="2"/>
      <c r="WFE2" s="2"/>
      <c r="WFF2" s="2"/>
      <c r="WFG2" s="2"/>
      <c r="WFH2" s="2"/>
      <c r="WFI2" s="2"/>
      <c r="WFJ2" s="2"/>
      <c r="WFK2" s="2"/>
      <c r="WFL2" s="2"/>
      <c r="WFM2" s="2"/>
      <c r="WFN2" s="2"/>
      <c r="WFO2" s="2"/>
      <c r="WFP2" s="2"/>
      <c r="WFQ2" s="2"/>
      <c r="WFR2" s="2"/>
      <c r="WFS2" s="2"/>
      <c r="WFT2" s="2"/>
      <c r="WFU2" s="2"/>
      <c r="WFV2" s="2"/>
      <c r="WFW2" s="2"/>
      <c r="WFX2" s="2"/>
      <c r="WFY2" s="2"/>
      <c r="WFZ2" s="2"/>
      <c r="WGA2" s="2"/>
      <c r="WGB2" s="2"/>
      <c r="WGC2" s="2"/>
      <c r="WGD2" s="2"/>
      <c r="WGE2" s="2"/>
      <c r="WGF2" s="2"/>
      <c r="WGG2" s="2"/>
      <c r="WGH2" s="2"/>
      <c r="WGI2" s="2"/>
      <c r="WGJ2" s="2"/>
      <c r="WGK2" s="2"/>
      <c r="WGL2" s="2"/>
      <c r="WGM2" s="2"/>
      <c r="WGN2" s="2"/>
      <c r="WGO2" s="2"/>
      <c r="WGP2" s="2"/>
      <c r="WGQ2" s="2"/>
      <c r="WGR2" s="2"/>
      <c r="WGS2" s="2"/>
      <c r="WGT2" s="2"/>
      <c r="WGU2" s="2"/>
      <c r="WGV2" s="2"/>
      <c r="WGW2" s="2"/>
      <c r="WGX2" s="2"/>
      <c r="WGY2" s="2"/>
      <c r="WGZ2" s="2"/>
      <c r="WHA2" s="2"/>
      <c r="WHB2" s="2"/>
      <c r="WHC2" s="2"/>
      <c r="WHD2" s="2"/>
      <c r="WHE2" s="2"/>
      <c r="WHF2" s="2"/>
      <c r="WHG2" s="2"/>
      <c r="WHH2" s="2"/>
      <c r="WHI2" s="2"/>
      <c r="WHJ2" s="2"/>
      <c r="WHK2" s="2"/>
      <c r="WHL2" s="2"/>
      <c r="WHM2" s="2"/>
      <c r="WHN2" s="2"/>
      <c r="WHO2" s="2"/>
      <c r="WHP2" s="2"/>
      <c r="WHQ2" s="2"/>
      <c r="WHR2" s="2"/>
      <c r="WHS2" s="2"/>
      <c r="WHT2" s="2"/>
      <c r="WHU2" s="2"/>
      <c r="WHV2" s="2"/>
      <c r="WHW2" s="2"/>
      <c r="WHX2" s="2"/>
      <c r="WHY2" s="2"/>
      <c r="WHZ2" s="2"/>
      <c r="WIA2" s="2"/>
      <c r="WIB2" s="2"/>
      <c r="WIC2" s="2"/>
      <c r="WID2" s="2"/>
      <c r="WIE2" s="2"/>
      <c r="WIF2" s="2"/>
      <c r="WIG2" s="2"/>
      <c r="WIH2" s="2"/>
      <c r="WII2" s="2"/>
      <c r="WIJ2" s="2"/>
      <c r="WIK2" s="2"/>
      <c r="WIL2" s="2"/>
      <c r="WIM2" s="2"/>
      <c r="WIN2" s="2"/>
      <c r="WIO2" s="2"/>
      <c r="WIP2" s="2"/>
      <c r="WIQ2" s="2"/>
      <c r="WIR2" s="2"/>
      <c r="WIS2" s="2"/>
      <c r="WIT2" s="2"/>
      <c r="WIU2" s="2"/>
      <c r="WIV2" s="2"/>
      <c r="WIW2" s="2"/>
      <c r="WIX2" s="2"/>
      <c r="WIY2" s="2"/>
      <c r="WIZ2" s="2"/>
      <c r="WJA2" s="2"/>
      <c r="WJB2" s="2"/>
      <c r="WJC2" s="2"/>
      <c r="WJD2" s="2"/>
      <c r="WJE2" s="2"/>
      <c r="WJF2" s="2"/>
      <c r="WJG2" s="2"/>
      <c r="WJH2" s="2"/>
      <c r="WJI2" s="2"/>
      <c r="WJJ2" s="2"/>
      <c r="WJK2" s="2"/>
      <c r="WJL2" s="2"/>
      <c r="WJM2" s="2"/>
      <c r="WJN2" s="2"/>
      <c r="WJO2" s="2"/>
      <c r="WJP2" s="2"/>
      <c r="WJQ2" s="2"/>
      <c r="WJR2" s="2"/>
      <c r="WJS2" s="2"/>
      <c r="WJT2" s="2"/>
      <c r="WJU2" s="2"/>
      <c r="WJV2" s="2"/>
      <c r="WJW2" s="2"/>
      <c r="WJX2" s="2"/>
      <c r="WJY2" s="2"/>
      <c r="WJZ2" s="2"/>
      <c r="WKA2" s="2"/>
      <c r="WKB2" s="2"/>
      <c r="WKC2" s="2"/>
      <c r="WKD2" s="2"/>
      <c r="WKE2" s="2"/>
      <c r="WKF2" s="2"/>
      <c r="WKG2" s="2"/>
      <c r="WKH2" s="2"/>
      <c r="WKI2" s="2"/>
      <c r="WKJ2" s="2"/>
      <c r="WKK2" s="2"/>
      <c r="WKL2" s="2"/>
      <c r="WKM2" s="2"/>
      <c r="WKN2" s="2"/>
      <c r="WKO2" s="2"/>
      <c r="WKP2" s="2"/>
      <c r="WKQ2" s="2"/>
      <c r="WKR2" s="2"/>
      <c r="WKS2" s="2"/>
      <c r="WKT2" s="2"/>
      <c r="WKU2" s="2"/>
      <c r="WKV2" s="2"/>
      <c r="WKW2" s="2"/>
      <c r="WKX2" s="2"/>
      <c r="WKY2" s="2"/>
      <c r="WKZ2" s="2"/>
      <c r="WLA2" s="2"/>
      <c r="WLB2" s="2"/>
      <c r="WLC2" s="2"/>
      <c r="WLD2" s="2"/>
      <c r="WLE2" s="2"/>
      <c r="WLF2" s="2"/>
      <c r="WLG2" s="2"/>
      <c r="WLH2" s="2"/>
      <c r="WLI2" s="2"/>
      <c r="WLJ2" s="2"/>
      <c r="WLK2" s="2"/>
      <c r="WLL2" s="2"/>
      <c r="WLM2" s="2"/>
      <c r="WLN2" s="2"/>
      <c r="WLO2" s="2"/>
      <c r="WLP2" s="2"/>
      <c r="WLQ2" s="2"/>
      <c r="WLR2" s="2"/>
      <c r="WLS2" s="2"/>
      <c r="WLT2" s="2"/>
      <c r="WLU2" s="2"/>
      <c r="WLV2" s="2"/>
      <c r="WLW2" s="2"/>
      <c r="WLX2" s="2"/>
      <c r="WLY2" s="2"/>
      <c r="WLZ2" s="2"/>
      <c r="WMA2" s="2"/>
      <c r="WMB2" s="2"/>
      <c r="WMC2" s="2"/>
      <c r="WMD2" s="2"/>
      <c r="WME2" s="2"/>
      <c r="WMF2" s="2"/>
      <c r="WMG2" s="2"/>
      <c r="WMH2" s="2"/>
      <c r="WMI2" s="2"/>
      <c r="WMJ2" s="2"/>
      <c r="WMK2" s="2"/>
      <c r="WML2" s="2"/>
      <c r="WMM2" s="2"/>
      <c r="WMN2" s="2"/>
      <c r="WMO2" s="2"/>
      <c r="WMP2" s="2"/>
      <c r="WMQ2" s="2"/>
      <c r="WMR2" s="2"/>
      <c r="WMS2" s="2"/>
      <c r="WMT2" s="2"/>
      <c r="WMU2" s="2"/>
      <c r="WMV2" s="2"/>
      <c r="WMW2" s="2"/>
      <c r="WMX2" s="2"/>
      <c r="WMY2" s="2"/>
      <c r="WMZ2" s="2"/>
      <c r="WNA2" s="2"/>
      <c r="WNB2" s="2"/>
      <c r="WNC2" s="2"/>
      <c r="WND2" s="2"/>
      <c r="WNE2" s="2"/>
      <c r="WNF2" s="2"/>
      <c r="WNG2" s="2"/>
      <c r="WNH2" s="2"/>
      <c r="WNI2" s="2"/>
      <c r="WNJ2" s="2"/>
      <c r="WNK2" s="2"/>
      <c r="WNL2" s="2"/>
      <c r="WNM2" s="2"/>
      <c r="WNN2" s="2"/>
      <c r="WNO2" s="2"/>
      <c r="WNP2" s="2"/>
      <c r="WNQ2" s="2"/>
      <c r="WNR2" s="2"/>
      <c r="WNS2" s="2"/>
      <c r="WNT2" s="2"/>
      <c r="WNU2" s="2"/>
      <c r="WNV2" s="2"/>
      <c r="WNW2" s="2"/>
      <c r="WNX2" s="2"/>
      <c r="WNY2" s="2"/>
      <c r="WNZ2" s="2"/>
      <c r="WOA2" s="2"/>
      <c r="WOB2" s="2"/>
      <c r="WOC2" s="2"/>
      <c r="WOD2" s="2"/>
      <c r="WOE2" s="2"/>
      <c r="WOF2" s="2"/>
      <c r="WOG2" s="2"/>
      <c r="WOH2" s="2"/>
      <c r="WOI2" s="2"/>
      <c r="WOJ2" s="2"/>
      <c r="WOK2" s="2"/>
      <c r="WOL2" s="2"/>
      <c r="WOM2" s="2"/>
      <c r="WON2" s="2"/>
      <c r="WOO2" s="2"/>
      <c r="WOP2" s="2"/>
      <c r="WOQ2" s="2"/>
      <c r="WOR2" s="2"/>
      <c r="WOS2" s="2"/>
      <c r="WOT2" s="2"/>
      <c r="WOU2" s="2"/>
      <c r="WOV2" s="2"/>
      <c r="WOW2" s="2"/>
      <c r="WOX2" s="2"/>
      <c r="WOY2" s="2"/>
      <c r="WOZ2" s="2"/>
      <c r="WPA2" s="2"/>
      <c r="WPB2" s="2"/>
      <c r="WPC2" s="2"/>
      <c r="WPD2" s="2"/>
      <c r="WPE2" s="2"/>
      <c r="WPF2" s="2"/>
      <c r="WPG2" s="2"/>
      <c r="WPH2" s="2"/>
      <c r="WPI2" s="2"/>
      <c r="WPJ2" s="2"/>
      <c r="WPK2" s="2"/>
      <c r="WPL2" s="2"/>
      <c r="WPM2" s="2"/>
      <c r="WPN2" s="2"/>
      <c r="WPO2" s="2"/>
      <c r="WPP2" s="2"/>
      <c r="WPQ2" s="2"/>
      <c r="WPR2" s="2"/>
      <c r="WPS2" s="2"/>
      <c r="WPT2" s="2"/>
      <c r="WPU2" s="2"/>
      <c r="WPV2" s="2"/>
      <c r="WPW2" s="2"/>
      <c r="WPX2" s="2"/>
      <c r="WPY2" s="2"/>
      <c r="WPZ2" s="2"/>
      <c r="WQA2" s="2"/>
      <c r="WQB2" s="2"/>
      <c r="WQC2" s="2"/>
      <c r="WQD2" s="2"/>
      <c r="WQE2" s="2"/>
      <c r="WQF2" s="2"/>
      <c r="WQG2" s="2"/>
      <c r="WQH2" s="2"/>
      <c r="WQI2" s="2"/>
      <c r="WQJ2" s="2"/>
      <c r="WQK2" s="2"/>
      <c r="WQL2" s="2"/>
      <c r="WQM2" s="2"/>
      <c r="WQN2" s="2"/>
      <c r="WQO2" s="2"/>
      <c r="WQP2" s="2"/>
      <c r="WQQ2" s="2"/>
      <c r="WQR2" s="2"/>
      <c r="WQS2" s="2"/>
      <c r="WQT2" s="2"/>
      <c r="WQU2" s="2"/>
      <c r="WQV2" s="2"/>
      <c r="WQW2" s="2"/>
      <c r="WQX2" s="2"/>
      <c r="WQY2" s="2"/>
      <c r="WQZ2" s="2"/>
      <c r="WRA2" s="2"/>
      <c r="WRB2" s="2"/>
      <c r="WRC2" s="2"/>
      <c r="WRD2" s="2"/>
      <c r="WRE2" s="2"/>
      <c r="WRF2" s="2"/>
      <c r="WRG2" s="2"/>
      <c r="WRH2" s="2"/>
      <c r="WRI2" s="2"/>
      <c r="WRJ2" s="2"/>
      <c r="WRK2" s="2"/>
      <c r="WRL2" s="2"/>
      <c r="WRM2" s="2"/>
      <c r="WRN2" s="2"/>
      <c r="WRO2" s="2"/>
      <c r="WRP2" s="2"/>
      <c r="WRQ2" s="2"/>
      <c r="WRR2" s="2"/>
      <c r="WRS2" s="2"/>
      <c r="WRT2" s="2"/>
      <c r="WRU2" s="2"/>
      <c r="WRV2" s="2"/>
      <c r="WRW2" s="2"/>
      <c r="WRX2" s="2"/>
      <c r="WRY2" s="2"/>
      <c r="WRZ2" s="2"/>
      <c r="WSA2" s="2"/>
      <c r="WSB2" s="2"/>
      <c r="WSC2" s="2"/>
      <c r="WSD2" s="2"/>
      <c r="WSE2" s="2"/>
      <c r="WSF2" s="2"/>
      <c r="WSG2" s="2"/>
      <c r="WSH2" s="2"/>
      <c r="WSI2" s="2"/>
      <c r="WSJ2" s="2"/>
      <c r="WSK2" s="2"/>
      <c r="WSL2" s="2"/>
      <c r="WSM2" s="2"/>
      <c r="WSN2" s="2"/>
      <c r="WSO2" s="2"/>
      <c r="WSP2" s="2"/>
      <c r="WSQ2" s="2"/>
      <c r="WSR2" s="2"/>
      <c r="WSS2" s="2"/>
      <c r="WST2" s="2"/>
      <c r="WSU2" s="2"/>
      <c r="WSV2" s="2"/>
      <c r="WSW2" s="2"/>
      <c r="WSX2" s="2"/>
      <c r="WSY2" s="2"/>
      <c r="WSZ2" s="2"/>
      <c r="WTA2" s="2"/>
      <c r="WTB2" s="2"/>
      <c r="WTC2" s="2"/>
      <c r="WTD2" s="2"/>
      <c r="WTE2" s="2"/>
      <c r="WTF2" s="2"/>
      <c r="WTG2" s="2"/>
      <c r="WTH2" s="2"/>
      <c r="WTI2" s="2"/>
      <c r="WTJ2" s="2"/>
      <c r="WTK2" s="2"/>
      <c r="WTL2" s="2"/>
      <c r="WTM2" s="2"/>
      <c r="WTN2" s="2"/>
      <c r="WTO2" s="2"/>
      <c r="WTP2" s="2"/>
      <c r="WTQ2" s="2"/>
      <c r="WTR2" s="2"/>
      <c r="WTS2" s="2"/>
      <c r="WTT2" s="2"/>
      <c r="WTU2" s="2"/>
      <c r="WTV2" s="2"/>
      <c r="WTW2" s="2"/>
      <c r="WTX2" s="2"/>
      <c r="WTY2" s="2"/>
      <c r="WTZ2" s="2"/>
      <c r="WUA2" s="2"/>
      <c r="WUB2" s="2"/>
      <c r="WUC2" s="2"/>
      <c r="WUD2" s="2"/>
      <c r="WUE2" s="2"/>
      <c r="WUF2" s="2"/>
      <c r="WUG2" s="2"/>
      <c r="WUH2" s="2"/>
      <c r="WUI2" s="2"/>
      <c r="WUJ2" s="2"/>
      <c r="WUK2" s="2"/>
      <c r="WUL2" s="2"/>
      <c r="WUM2" s="2"/>
      <c r="WUN2" s="2"/>
      <c r="WUO2" s="2"/>
      <c r="WUP2" s="2"/>
      <c r="WUQ2" s="2"/>
      <c r="WUR2" s="2"/>
      <c r="WUS2" s="2"/>
      <c r="WUT2" s="2"/>
      <c r="WUU2" s="2"/>
      <c r="WUV2" s="2"/>
      <c r="WUW2" s="2"/>
      <c r="WUX2" s="2"/>
      <c r="WUY2" s="2"/>
      <c r="WUZ2" s="2"/>
      <c r="WVA2" s="2"/>
      <c r="WVB2" s="2"/>
      <c r="WVC2" s="2"/>
      <c r="WVD2" s="2"/>
      <c r="WVE2" s="2"/>
      <c r="WVF2" s="2"/>
      <c r="WVG2" s="2"/>
      <c r="WVH2" s="2"/>
      <c r="WVI2" s="2"/>
      <c r="WVJ2" s="2"/>
      <c r="WVK2" s="2"/>
      <c r="WVL2" s="2"/>
      <c r="WVM2" s="2"/>
      <c r="WVN2" s="2"/>
      <c r="WVO2" s="2"/>
      <c r="WVP2" s="2"/>
      <c r="WVQ2" s="2"/>
      <c r="WVR2" s="2"/>
      <c r="WVS2" s="2"/>
      <c r="WVT2" s="2"/>
      <c r="WVU2" s="2"/>
      <c r="WVV2" s="2"/>
      <c r="WVW2" s="2"/>
      <c r="WVX2" s="2"/>
      <c r="WVY2" s="2"/>
      <c r="WVZ2" s="2"/>
      <c r="WWA2" s="2"/>
      <c r="WWB2" s="2"/>
      <c r="WWC2" s="2"/>
      <c r="WWD2" s="2"/>
      <c r="WWE2" s="2"/>
      <c r="WWF2" s="2"/>
      <c r="WWG2" s="2"/>
      <c r="WWH2" s="2"/>
      <c r="WWI2" s="2"/>
      <c r="WWJ2" s="2"/>
      <c r="WWK2" s="2"/>
      <c r="WWL2" s="2"/>
      <c r="WWM2" s="2"/>
      <c r="WWN2" s="2"/>
      <c r="WWO2" s="2"/>
      <c r="WWP2" s="2"/>
      <c r="WWQ2" s="2"/>
      <c r="WWR2" s="2"/>
      <c r="WWS2" s="2"/>
      <c r="WWT2" s="2"/>
      <c r="WWU2" s="2"/>
      <c r="WWV2" s="2"/>
      <c r="WWW2" s="2"/>
      <c r="WWX2" s="2"/>
      <c r="WWY2" s="2"/>
      <c r="WWZ2" s="2"/>
      <c r="WXA2" s="2"/>
      <c r="WXB2" s="2"/>
      <c r="WXC2" s="2"/>
      <c r="WXD2" s="2"/>
      <c r="WXE2" s="2"/>
      <c r="WXF2" s="2"/>
      <c r="WXG2" s="2"/>
      <c r="WXH2" s="2"/>
      <c r="WXI2" s="2"/>
      <c r="WXJ2" s="2"/>
      <c r="WXK2" s="2"/>
      <c r="WXL2" s="2"/>
      <c r="WXM2" s="2"/>
      <c r="WXN2" s="2"/>
      <c r="WXO2" s="2"/>
      <c r="WXP2" s="2"/>
      <c r="WXQ2" s="2"/>
      <c r="WXR2" s="2"/>
      <c r="WXS2" s="2"/>
      <c r="WXT2" s="2"/>
      <c r="WXU2" s="2"/>
      <c r="WXV2" s="2"/>
      <c r="WXW2" s="2"/>
      <c r="WXX2" s="2"/>
      <c r="WXY2" s="2"/>
      <c r="WXZ2" s="2"/>
      <c r="WYA2" s="2"/>
      <c r="WYB2" s="2"/>
      <c r="WYC2" s="2"/>
      <c r="WYD2" s="2"/>
      <c r="WYE2" s="2"/>
      <c r="WYF2" s="2"/>
      <c r="WYG2" s="2"/>
      <c r="WYH2" s="2"/>
      <c r="WYI2" s="2"/>
      <c r="WYJ2" s="2"/>
      <c r="WYK2" s="2"/>
      <c r="WYL2" s="2"/>
      <c r="WYM2" s="2"/>
      <c r="WYN2" s="2"/>
      <c r="WYO2" s="2"/>
      <c r="WYP2" s="2"/>
      <c r="WYQ2" s="2"/>
      <c r="WYR2" s="2"/>
      <c r="WYS2" s="2"/>
      <c r="WYT2" s="2"/>
      <c r="WYU2" s="2"/>
      <c r="WYV2" s="2"/>
      <c r="WYW2" s="2"/>
      <c r="WYX2" s="2"/>
      <c r="WYY2" s="2"/>
      <c r="WYZ2" s="2"/>
      <c r="WZA2" s="2"/>
      <c r="WZB2" s="2"/>
      <c r="WZC2" s="2"/>
      <c r="WZD2" s="2"/>
      <c r="WZE2" s="2"/>
      <c r="WZF2" s="2"/>
      <c r="WZG2" s="2"/>
      <c r="WZH2" s="2"/>
      <c r="WZI2" s="2"/>
      <c r="WZJ2" s="2"/>
      <c r="WZK2" s="2"/>
      <c r="WZL2" s="2"/>
      <c r="WZM2" s="2"/>
      <c r="WZN2" s="2"/>
      <c r="WZO2" s="2"/>
      <c r="WZP2" s="2"/>
      <c r="WZQ2" s="2"/>
      <c r="WZR2" s="2"/>
      <c r="WZS2" s="2"/>
      <c r="WZT2" s="2"/>
      <c r="WZU2" s="2"/>
      <c r="WZV2" s="2"/>
      <c r="WZW2" s="2"/>
      <c r="WZX2" s="2"/>
      <c r="WZY2" s="2"/>
      <c r="WZZ2" s="2"/>
      <c r="XAA2" s="2"/>
      <c r="XAB2" s="2"/>
      <c r="XAC2" s="2"/>
      <c r="XAD2" s="2"/>
      <c r="XAE2" s="2"/>
      <c r="XAF2" s="2"/>
      <c r="XAG2" s="2"/>
      <c r="XAH2" s="2"/>
      <c r="XAI2" s="2"/>
      <c r="XAJ2" s="2"/>
      <c r="XAK2" s="2"/>
      <c r="XAL2" s="2"/>
      <c r="XAM2" s="2"/>
      <c r="XAN2" s="2"/>
      <c r="XAO2" s="2"/>
      <c r="XAP2" s="2"/>
      <c r="XAQ2" s="2"/>
      <c r="XAR2" s="2"/>
      <c r="XAS2" s="2"/>
      <c r="XAT2" s="2"/>
      <c r="XAU2" s="2"/>
      <c r="XAV2" s="2"/>
      <c r="XAW2" s="2"/>
      <c r="XAX2" s="2"/>
      <c r="XAY2" s="2"/>
      <c r="XAZ2" s="2"/>
      <c r="XBA2" s="2"/>
      <c r="XBB2" s="2"/>
      <c r="XBC2" s="2"/>
      <c r="XBD2" s="2"/>
      <c r="XBE2" s="2"/>
      <c r="XBF2" s="2"/>
      <c r="XBG2" s="2"/>
      <c r="XBH2" s="2"/>
      <c r="XBI2" s="2"/>
      <c r="XBJ2" s="2"/>
      <c r="XBK2" s="2"/>
      <c r="XBL2" s="2"/>
      <c r="XBM2" s="2"/>
      <c r="XBN2" s="2"/>
      <c r="XBO2" s="2"/>
      <c r="XBP2" s="2"/>
      <c r="XBQ2" s="2"/>
      <c r="XBR2" s="2"/>
      <c r="XBS2" s="2"/>
      <c r="XBT2" s="2"/>
      <c r="XBU2" s="2"/>
      <c r="XBV2" s="2"/>
      <c r="XBW2" s="2"/>
      <c r="XBX2" s="2"/>
      <c r="XBY2" s="2"/>
      <c r="XBZ2" s="2"/>
      <c r="XCA2" s="2"/>
      <c r="XCB2" s="2"/>
      <c r="XCC2" s="2"/>
      <c r="XCD2" s="2"/>
      <c r="XCE2" s="2"/>
      <c r="XCF2" s="2"/>
      <c r="XCG2" s="2"/>
      <c r="XCH2" s="2"/>
      <c r="XCI2" s="2"/>
      <c r="XCJ2" s="2"/>
      <c r="XCK2" s="2"/>
      <c r="XCL2" s="2"/>
      <c r="XCM2" s="2"/>
      <c r="XCN2" s="2"/>
      <c r="XCO2" s="2"/>
      <c r="XCP2" s="2"/>
      <c r="XCQ2" s="2"/>
      <c r="XCR2" s="2"/>
      <c r="XCS2" s="2"/>
      <c r="XCT2" s="2"/>
      <c r="XCU2" s="2"/>
      <c r="XCV2" s="2"/>
      <c r="XCW2" s="2"/>
      <c r="XCX2" s="2"/>
      <c r="XCY2" s="2"/>
      <c r="XCZ2" s="2"/>
      <c r="XDA2" s="2"/>
      <c r="XDB2" s="2"/>
      <c r="XDC2" s="2"/>
      <c r="XDD2" s="2"/>
      <c r="XDE2" s="2"/>
      <c r="XDF2" s="2"/>
      <c r="XDG2" s="2"/>
      <c r="XDH2" s="2"/>
      <c r="XDI2" s="2"/>
      <c r="XDJ2" s="2"/>
      <c r="XDK2" s="2"/>
      <c r="XDL2" s="2"/>
      <c r="XDM2" s="2"/>
      <c r="XDN2" s="2"/>
      <c r="XDO2" s="2"/>
      <c r="XDP2" s="2"/>
      <c r="XDQ2" s="2"/>
      <c r="XDR2" s="2"/>
      <c r="XDS2" s="2"/>
      <c r="XDT2" s="2"/>
      <c r="XDU2" s="2"/>
      <c r="XDV2" s="2"/>
      <c r="XDW2" s="2"/>
      <c r="XDX2" s="2"/>
      <c r="XDY2" s="2"/>
      <c r="XDZ2" s="2"/>
      <c r="XEA2" s="2"/>
      <c r="XEB2" s="2"/>
      <c r="XEC2" s="2"/>
      <c r="XED2" s="2"/>
      <c r="XEE2" s="2"/>
      <c r="XEF2" s="2"/>
      <c r="XEG2" s="2"/>
      <c r="XEH2" s="2"/>
      <c r="XEI2" s="2"/>
      <c r="XEJ2" s="2"/>
      <c r="XEK2" s="2"/>
      <c r="XEL2" s="2"/>
      <c r="XEM2" s="2"/>
      <c r="XEN2" s="2"/>
      <c r="XEO2" s="2"/>
      <c r="XEP2" s="2"/>
      <c r="XEQ2" s="2"/>
      <c r="XER2" s="2"/>
      <c r="XES2" s="2"/>
      <c r="XET2" s="2"/>
      <c r="XEU2" s="2"/>
      <c r="XEV2" s="2"/>
      <c r="XEW2" s="2"/>
      <c r="XEX2" s="2"/>
      <c r="XEY2" s="2"/>
      <c r="XEZ2" s="2"/>
      <c r="XFA2" s="2"/>
      <c r="XFB2" s="2"/>
    </row>
    <row r="3" spans="1:16382" ht="39.75" customHeight="1">
      <c r="B3" s="12" t="s">
        <v>48</v>
      </c>
      <c r="C3" s="12" t="s">
        <v>49</v>
      </c>
      <c r="D3" s="11" t="s">
        <v>65</v>
      </c>
      <c r="E3" s="11" t="s">
        <v>50</v>
      </c>
      <c r="F3" s="11" t="s">
        <v>51</v>
      </c>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4"/>
      <c r="AS3" s="14"/>
      <c r="AT3" s="14"/>
      <c r="AU3" s="14"/>
      <c r="AV3" s="14"/>
      <c r="AW3" s="14"/>
      <c r="AX3" s="14"/>
      <c r="AY3" s="14"/>
      <c r="AZ3" s="14"/>
      <c r="BA3" s="14"/>
      <c r="BB3" s="14"/>
      <c r="BC3" s="14"/>
    </row>
    <row r="4" spans="1:16382" ht="36">
      <c r="B4" s="16" t="s">
        <v>52</v>
      </c>
      <c r="C4" s="16" t="s">
        <v>53</v>
      </c>
      <c r="D4" s="17" t="s">
        <v>54</v>
      </c>
      <c r="E4" s="18" t="s">
        <v>55</v>
      </c>
      <c r="F4" s="18" t="s">
        <v>56</v>
      </c>
      <c r="G4" s="19"/>
      <c r="H4" s="19"/>
      <c r="I4" s="19"/>
      <c r="J4" s="20"/>
      <c r="K4" s="20"/>
      <c r="L4" s="21"/>
      <c r="M4" s="20"/>
      <c r="N4" s="20"/>
      <c r="O4" s="20"/>
      <c r="P4" s="21"/>
      <c r="Q4" s="22">
        <v>3</v>
      </c>
      <c r="R4" s="22">
        <v>2</v>
      </c>
      <c r="S4" s="22">
        <v>2</v>
      </c>
      <c r="T4" s="21"/>
      <c r="U4" s="21"/>
      <c r="V4" s="21"/>
      <c r="W4" s="22">
        <v>2</v>
      </c>
      <c r="X4" s="21"/>
      <c r="Y4" s="22">
        <v>2</v>
      </c>
      <c r="Z4" s="22">
        <v>2</v>
      </c>
      <c r="AA4" s="21"/>
      <c r="AB4" s="20"/>
      <c r="AC4" s="22">
        <v>3</v>
      </c>
      <c r="AD4" s="20"/>
      <c r="AE4" s="20"/>
      <c r="AF4" s="22">
        <v>4</v>
      </c>
      <c r="AG4" s="22">
        <v>4</v>
      </c>
      <c r="AH4" s="20"/>
      <c r="AI4" s="21"/>
      <c r="AJ4" s="20"/>
      <c r="AK4" s="22">
        <v>4</v>
      </c>
      <c r="AL4" s="20"/>
      <c r="AM4" s="20"/>
      <c r="AN4" s="21"/>
      <c r="AO4" s="22">
        <v>1</v>
      </c>
      <c r="AP4" s="20"/>
      <c r="AQ4" s="20"/>
      <c r="AR4" s="23"/>
      <c r="AS4" s="24">
        <v>2</v>
      </c>
      <c r="AT4" s="24">
        <v>2</v>
      </c>
      <c r="AU4" s="25">
        <v>2</v>
      </c>
      <c r="AV4" s="23"/>
      <c r="AW4" s="25">
        <v>2</v>
      </c>
      <c r="AX4" s="25">
        <v>2</v>
      </c>
      <c r="AY4" s="25">
        <v>3</v>
      </c>
      <c r="AZ4" s="25">
        <v>1</v>
      </c>
      <c r="BA4" s="26"/>
      <c r="BB4" s="25">
        <v>2</v>
      </c>
      <c r="BC4" s="25">
        <v>2</v>
      </c>
    </row>
    <row r="5" spans="1:16382" ht="36">
      <c r="B5" s="16" t="s">
        <v>57</v>
      </c>
      <c r="C5" s="16" t="s">
        <v>58</v>
      </c>
      <c r="D5" s="17" t="s">
        <v>59</v>
      </c>
      <c r="E5" s="18" t="s">
        <v>55</v>
      </c>
      <c r="F5" s="18" t="s">
        <v>56</v>
      </c>
      <c r="G5" s="19"/>
      <c r="H5" s="25">
        <v>1</v>
      </c>
      <c r="I5" s="19"/>
      <c r="J5" s="25">
        <v>1</v>
      </c>
      <c r="K5" s="25">
        <v>1</v>
      </c>
      <c r="L5" s="25">
        <v>2</v>
      </c>
      <c r="M5" s="27"/>
      <c r="N5" s="26"/>
      <c r="O5" s="26"/>
      <c r="P5" s="26"/>
      <c r="Q5" s="25">
        <v>2</v>
      </c>
      <c r="R5" s="25">
        <v>1</v>
      </c>
      <c r="S5" s="25">
        <v>1</v>
      </c>
      <c r="T5" s="26"/>
      <c r="U5" s="26"/>
      <c r="V5" s="26"/>
      <c r="W5" s="25">
        <v>2</v>
      </c>
      <c r="X5" s="19"/>
      <c r="Y5" s="25">
        <v>3</v>
      </c>
      <c r="Z5" s="27"/>
      <c r="AA5" s="25">
        <v>3</v>
      </c>
      <c r="AB5" s="25">
        <v>3</v>
      </c>
      <c r="AC5" s="26"/>
      <c r="AD5" s="26"/>
      <c r="AE5" s="19"/>
      <c r="AF5" s="19"/>
      <c r="AG5" s="19"/>
      <c r="AH5" s="25">
        <v>2</v>
      </c>
      <c r="AI5" s="26"/>
      <c r="AJ5" s="25">
        <v>2</v>
      </c>
      <c r="AK5" s="25"/>
      <c r="AL5" s="25">
        <v>2</v>
      </c>
      <c r="AM5" s="26"/>
      <c r="AN5" s="26"/>
      <c r="AO5" s="25">
        <v>1</v>
      </c>
      <c r="AP5" s="25">
        <v>2</v>
      </c>
      <c r="AQ5" s="26"/>
      <c r="AR5" s="26"/>
      <c r="AS5" s="25">
        <v>3</v>
      </c>
      <c r="AT5" s="25">
        <v>3</v>
      </c>
      <c r="AU5" s="25">
        <v>2</v>
      </c>
      <c r="AV5" s="25">
        <v>2</v>
      </c>
      <c r="AW5" s="25">
        <v>3</v>
      </c>
      <c r="AX5" s="25">
        <v>3</v>
      </c>
      <c r="AY5" s="25">
        <v>2</v>
      </c>
      <c r="AZ5" s="25">
        <v>3</v>
      </c>
      <c r="BA5" s="25">
        <v>2</v>
      </c>
      <c r="BB5" s="25">
        <v>2</v>
      </c>
      <c r="BC5" s="25">
        <v>3</v>
      </c>
    </row>
    <row r="6" spans="1:16382" ht="24">
      <c r="B6" s="16"/>
      <c r="C6" s="16" t="s">
        <v>60</v>
      </c>
      <c r="D6" s="28" t="s">
        <v>61</v>
      </c>
      <c r="E6" s="29" t="s">
        <v>55</v>
      </c>
      <c r="F6" s="30"/>
      <c r="G6" s="26"/>
      <c r="H6" s="26"/>
      <c r="I6" s="25">
        <v>2</v>
      </c>
      <c r="J6" s="25">
        <v>2</v>
      </c>
      <c r="K6" s="25">
        <v>1</v>
      </c>
      <c r="L6" s="25">
        <v>4</v>
      </c>
      <c r="M6" s="25">
        <v>3</v>
      </c>
      <c r="N6" s="25">
        <v>2</v>
      </c>
      <c r="O6" s="26"/>
      <c r="P6" s="26"/>
      <c r="Q6" s="26"/>
      <c r="R6" s="26"/>
      <c r="S6" s="26"/>
      <c r="T6" s="26"/>
      <c r="U6" s="26"/>
      <c r="V6" s="26"/>
      <c r="W6" s="26"/>
      <c r="X6" s="26"/>
      <c r="Y6" s="26"/>
      <c r="Z6" s="26"/>
      <c r="AA6" s="25">
        <v>3</v>
      </c>
      <c r="AB6" s="25">
        <v>4</v>
      </c>
      <c r="AC6" s="25">
        <v>5</v>
      </c>
      <c r="AD6" s="25">
        <v>2</v>
      </c>
      <c r="AE6" s="25">
        <v>3</v>
      </c>
      <c r="AF6" s="26"/>
      <c r="AG6" s="26"/>
      <c r="AH6" s="26"/>
      <c r="AI6" s="25">
        <v>3</v>
      </c>
      <c r="AJ6" s="26"/>
      <c r="AK6" s="25">
        <v>3</v>
      </c>
      <c r="AL6" s="25">
        <v>4</v>
      </c>
      <c r="AM6" s="26"/>
      <c r="AN6" s="25">
        <v>2</v>
      </c>
      <c r="AO6" s="25">
        <v>2</v>
      </c>
      <c r="AP6" s="25">
        <v>4</v>
      </c>
      <c r="AQ6" s="25">
        <v>2</v>
      </c>
      <c r="AR6" s="25">
        <v>3</v>
      </c>
      <c r="AS6" s="25">
        <v>4</v>
      </c>
      <c r="AT6" s="25">
        <v>3</v>
      </c>
      <c r="AU6" s="25">
        <v>4</v>
      </c>
      <c r="AV6" s="25">
        <v>3</v>
      </c>
      <c r="AW6" s="25">
        <v>3</v>
      </c>
      <c r="AX6" s="25">
        <v>3</v>
      </c>
      <c r="AY6" s="25">
        <v>4</v>
      </c>
      <c r="AZ6" s="25">
        <v>4</v>
      </c>
      <c r="BA6" s="25">
        <v>3</v>
      </c>
      <c r="BB6" s="25">
        <v>3</v>
      </c>
      <c r="BC6" s="25">
        <v>3</v>
      </c>
    </row>
    <row r="7" spans="1:16382" ht="24">
      <c r="B7" s="16"/>
      <c r="C7" s="16" t="s">
        <v>62</v>
      </c>
      <c r="D7" s="28" t="s">
        <v>63</v>
      </c>
      <c r="E7" s="29" t="s">
        <v>55</v>
      </c>
      <c r="F7" s="30"/>
      <c r="G7" s="25">
        <v>3</v>
      </c>
      <c r="H7" s="25">
        <v>3</v>
      </c>
      <c r="I7" s="19"/>
      <c r="J7" s="25">
        <v>1</v>
      </c>
      <c r="K7" s="19"/>
      <c r="L7" s="25">
        <v>3</v>
      </c>
      <c r="M7" s="25">
        <v>3</v>
      </c>
      <c r="N7" s="25">
        <v>2</v>
      </c>
      <c r="O7" s="27"/>
      <c r="P7" s="25">
        <v>1</v>
      </c>
      <c r="Q7" s="19"/>
      <c r="R7" s="27"/>
      <c r="S7" s="19"/>
      <c r="T7" s="19"/>
      <c r="U7" s="19"/>
      <c r="V7" s="19"/>
      <c r="W7" s="25">
        <v>4</v>
      </c>
      <c r="X7" s="25">
        <v>2</v>
      </c>
      <c r="Y7" s="25">
        <v>3</v>
      </c>
      <c r="Z7" s="27"/>
      <c r="AA7" s="19"/>
      <c r="AB7" s="25">
        <v>3</v>
      </c>
      <c r="AC7" s="25">
        <v>2</v>
      </c>
      <c r="AD7" s="19"/>
      <c r="AE7" s="25">
        <v>2</v>
      </c>
      <c r="AF7" s="26"/>
      <c r="AG7" s="26"/>
      <c r="AH7" s="19"/>
      <c r="AI7" s="19"/>
      <c r="AJ7" s="25">
        <v>3</v>
      </c>
      <c r="AK7" s="25">
        <v>2</v>
      </c>
      <c r="AL7" s="25">
        <v>1</v>
      </c>
      <c r="AM7" s="25">
        <v>2</v>
      </c>
      <c r="AN7" s="19"/>
      <c r="AO7" s="19"/>
      <c r="AP7" s="25">
        <v>3</v>
      </c>
      <c r="AQ7" s="19"/>
      <c r="AR7" s="26"/>
      <c r="AS7" s="25">
        <v>3</v>
      </c>
      <c r="AT7" s="25">
        <v>4</v>
      </c>
      <c r="AU7" s="25">
        <v>4</v>
      </c>
      <c r="AV7" s="25">
        <v>3</v>
      </c>
      <c r="AW7" s="25">
        <v>4</v>
      </c>
      <c r="AX7" s="25">
        <v>4</v>
      </c>
      <c r="AY7" s="25">
        <v>3</v>
      </c>
      <c r="AZ7" s="25">
        <v>2</v>
      </c>
      <c r="BA7" s="25"/>
      <c r="BB7" s="25">
        <v>2</v>
      </c>
      <c r="BC7" s="25">
        <v>2</v>
      </c>
    </row>
    <row r="8" spans="1:16382">
      <c r="B8" s="16"/>
      <c r="C8" s="16" t="s">
        <v>64</v>
      </c>
      <c r="D8" s="31"/>
      <c r="E8" s="18" t="s">
        <v>55</v>
      </c>
      <c r="F8" s="18" t="s">
        <v>56</v>
      </c>
      <c r="G8" s="19"/>
      <c r="H8" s="19"/>
      <c r="I8" s="19"/>
      <c r="J8" s="27"/>
      <c r="K8" s="19"/>
      <c r="L8" s="27"/>
      <c r="M8" s="27"/>
      <c r="N8" s="19"/>
      <c r="O8" s="25">
        <v>1</v>
      </c>
      <c r="P8" s="19"/>
      <c r="Q8" s="19"/>
      <c r="R8" s="25">
        <v>4</v>
      </c>
      <c r="S8" s="25">
        <v>2</v>
      </c>
      <c r="T8" s="25">
        <v>3</v>
      </c>
      <c r="U8" s="25">
        <v>3</v>
      </c>
      <c r="V8" s="25">
        <v>3</v>
      </c>
      <c r="W8" s="19"/>
      <c r="X8" s="25">
        <v>2</v>
      </c>
      <c r="Y8" s="19"/>
      <c r="Z8" s="25">
        <v>3</v>
      </c>
      <c r="AA8" s="25">
        <v>3</v>
      </c>
      <c r="AB8" s="25">
        <v>3</v>
      </c>
      <c r="AC8" s="15"/>
      <c r="AD8" s="19"/>
      <c r="AE8" s="19"/>
      <c r="AF8" s="19"/>
      <c r="AG8" s="19"/>
      <c r="AH8" s="19"/>
      <c r="AI8" s="19"/>
      <c r="AJ8" s="25">
        <v>3</v>
      </c>
      <c r="AK8" s="19"/>
      <c r="AL8" s="19"/>
      <c r="AM8" s="19"/>
      <c r="AN8" s="19"/>
      <c r="AO8" s="19"/>
      <c r="AP8" s="19"/>
      <c r="AQ8" s="22">
        <v>2</v>
      </c>
      <c r="AR8" s="26"/>
      <c r="AS8" s="26"/>
      <c r="AT8" s="25">
        <v>2</v>
      </c>
      <c r="AU8" s="26"/>
      <c r="AV8" s="26"/>
      <c r="AW8" s="25">
        <v>2</v>
      </c>
      <c r="AX8" s="26"/>
      <c r="AY8" s="25">
        <v>2</v>
      </c>
      <c r="AZ8" s="25">
        <v>1</v>
      </c>
      <c r="BA8" s="26"/>
      <c r="BB8" s="25">
        <v>1</v>
      </c>
      <c r="BC8" s="25">
        <v>2</v>
      </c>
    </row>
  </sheetData>
  <dataValidations count="2">
    <dataValidation type="list" allowBlank="1" showInputMessage="1" showErrorMessage="1" sqref="F4:F8" xr:uid="{00000000-0002-0000-0000-000000000000}">
      <formula1>"Entre 0 et 2 ans, Entre 2 et 5 ans, Entre 5 et 8 ans, Supérieur à 8 ans"</formula1>
    </dataValidation>
    <dataValidation type="list" allowBlank="1" showInputMessage="1" showErrorMessage="1" sqref="E4:E8" xr:uid="{00000000-0002-0000-0000-000001000000}">
      <formula1>"Bac +3, Bac +5"</formula1>
    </dataValidation>
  </dataValidations>
  <pageMargins left="0.31496062992125984" right="0.31496062992125984" top="0.31496062992125984" bottom="0.31496062992125984" header="0.19685039370078741" footer="0.31496062992125984"/>
  <pageSetup paperSize="9" fitToWidth="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5"/>
  <sheetViews>
    <sheetView topLeftCell="A4" workbookViewId="0">
      <selection activeCell="A11" sqref="A11"/>
    </sheetView>
  </sheetViews>
  <sheetFormatPr baseColWidth="10" defaultRowHeight="14.4"/>
  <cols>
    <col min="1" max="1" width="100.88671875" style="69" customWidth="1"/>
  </cols>
  <sheetData>
    <row r="1" spans="1:1" ht="17.399999999999999">
      <c r="A1" s="79" t="s">
        <v>196</v>
      </c>
    </row>
    <row r="2" spans="1:1">
      <c r="A2" s="71" t="s">
        <v>197</v>
      </c>
    </row>
    <row r="3" spans="1:1">
      <c r="A3" s="71" t="s">
        <v>175</v>
      </c>
    </row>
    <row r="4" spans="1:1">
      <c r="A4" s="71" t="s">
        <v>176</v>
      </c>
    </row>
    <row r="5" spans="1:1">
      <c r="A5" s="75"/>
    </row>
    <row r="6" spans="1:1">
      <c r="A6" s="71" t="s">
        <v>167</v>
      </c>
    </row>
    <row r="7" spans="1:1" ht="33.75" customHeight="1">
      <c r="A7" s="75"/>
    </row>
    <row r="8" spans="1:1">
      <c r="A8" s="71" t="s">
        <v>171</v>
      </c>
    </row>
    <row r="9" spans="1:1" ht="46.5" customHeight="1">
      <c r="A9" s="73" t="s">
        <v>198</v>
      </c>
    </row>
    <row r="10" spans="1:1">
      <c r="A10" s="71" t="s">
        <v>168</v>
      </c>
    </row>
    <row r="11" spans="1:1" s="70" customFormat="1" ht="286.5" customHeight="1">
      <c r="A11" s="78" t="s">
        <v>538</v>
      </c>
    </row>
    <row r="12" spans="1:1">
      <c r="A12" s="71" t="s">
        <v>182</v>
      </c>
    </row>
    <row r="13" spans="1:1" ht="45" customHeight="1">
      <c r="A13" s="73" t="s">
        <v>199</v>
      </c>
    </row>
    <row r="14" spans="1:1">
      <c r="A14" s="71" t="s">
        <v>169</v>
      </c>
    </row>
    <row r="15" spans="1:1" ht="33" customHeight="1" thickBot="1">
      <c r="A15" s="7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
  <sheetViews>
    <sheetView workbookViewId="0"/>
  </sheetViews>
  <sheetFormatPr baseColWidth="10" defaultRowHeight="14.4"/>
  <cols>
    <col min="1" max="1" width="100.88671875" style="69" customWidth="1"/>
  </cols>
  <sheetData>
    <row r="1" spans="1:1" ht="17.399999999999999">
      <c r="A1" s="79" t="s">
        <v>200</v>
      </c>
    </row>
    <row r="2" spans="1:1">
      <c r="A2" s="71" t="s">
        <v>201</v>
      </c>
    </row>
    <row r="3" spans="1:1">
      <c r="A3" s="71" t="s">
        <v>175</v>
      </c>
    </row>
    <row r="4" spans="1:1">
      <c r="A4" s="71" t="s">
        <v>176</v>
      </c>
    </row>
    <row r="5" spans="1:1">
      <c r="A5" s="75"/>
    </row>
    <row r="6" spans="1:1">
      <c r="A6" s="71" t="s">
        <v>167</v>
      </c>
    </row>
    <row r="7" spans="1:1" ht="33.75" customHeight="1">
      <c r="A7" s="75"/>
    </row>
    <row r="8" spans="1:1">
      <c r="A8" s="71" t="s">
        <v>171</v>
      </c>
    </row>
    <row r="9" spans="1:1" ht="59.25" customHeight="1">
      <c r="A9" s="73" t="s">
        <v>202</v>
      </c>
    </row>
    <row r="10" spans="1:1">
      <c r="A10" s="71" t="s">
        <v>168</v>
      </c>
    </row>
    <row r="11" spans="1:1" s="70" customFormat="1" ht="286.5" customHeight="1">
      <c r="A11" s="78" t="s">
        <v>203</v>
      </c>
    </row>
    <row r="12" spans="1:1">
      <c r="A12" s="71" t="s">
        <v>182</v>
      </c>
    </row>
    <row r="13" spans="1:1" ht="45" customHeight="1">
      <c r="A13" s="73"/>
    </row>
    <row r="14" spans="1:1">
      <c r="A14" s="71" t="s">
        <v>169</v>
      </c>
    </row>
    <row r="15" spans="1:1" ht="33" customHeight="1" thickBot="1">
      <c r="A15" s="7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5"/>
  <sheetViews>
    <sheetView workbookViewId="0"/>
  </sheetViews>
  <sheetFormatPr baseColWidth="10" defaultRowHeight="14.4"/>
  <cols>
    <col min="1" max="1" width="100.88671875" style="69" customWidth="1"/>
  </cols>
  <sheetData>
    <row r="1" spans="1:1" ht="17.399999999999999">
      <c r="A1" s="79" t="s">
        <v>374</v>
      </c>
    </row>
    <row r="2" spans="1:1">
      <c r="A2" s="71" t="s">
        <v>204</v>
      </c>
    </row>
    <row r="3" spans="1:1">
      <c r="A3" s="71" t="s">
        <v>205</v>
      </c>
    </row>
    <row r="4" spans="1:1">
      <c r="A4" s="71" t="s">
        <v>176</v>
      </c>
    </row>
    <row r="5" spans="1:1">
      <c r="A5" s="75"/>
    </row>
    <row r="6" spans="1:1">
      <c r="A6" s="71" t="s">
        <v>167</v>
      </c>
    </row>
    <row r="7" spans="1:1" ht="33.75" customHeight="1">
      <c r="A7" s="75"/>
    </row>
    <row r="8" spans="1:1">
      <c r="A8" s="71" t="s">
        <v>171</v>
      </c>
    </row>
    <row r="9" spans="1:1" ht="59.25" customHeight="1">
      <c r="A9" s="73" t="s">
        <v>206</v>
      </c>
    </row>
    <row r="10" spans="1:1">
      <c r="A10" s="71" t="s">
        <v>168</v>
      </c>
    </row>
    <row r="11" spans="1:1" s="70" customFormat="1" ht="172.5" customHeight="1">
      <c r="A11" s="78" t="s">
        <v>207</v>
      </c>
    </row>
    <row r="12" spans="1:1">
      <c r="A12" s="71" t="s">
        <v>182</v>
      </c>
    </row>
    <row r="13" spans="1:1" ht="45" customHeight="1">
      <c r="A13" s="73"/>
    </row>
    <row r="14" spans="1:1">
      <c r="A14" s="71" t="s">
        <v>169</v>
      </c>
    </row>
    <row r="15" spans="1:1" ht="33" customHeight="1" thickBot="1">
      <c r="A15" s="77"/>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5"/>
  <sheetViews>
    <sheetView workbookViewId="0"/>
  </sheetViews>
  <sheetFormatPr baseColWidth="10" defaultRowHeight="14.4"/>
  <cols>
    <col min="1" max="1" width="100.88671875" style="69" customWidth="1"/>
  </cols>
  <sheetData>
    <row r="1" spans="1:1" ht="17.399999999999999">
      <c r="A1" s="79" t="s">
        <v>208</v>
      </c>
    </row>
    <row r="2" spans="1:1">
      <c r="A2" s="71" t="s">
        <v>204</v>
      </c>
    </row>
    <row r="3" spans="1:1">
      <c r="A3" s="71" t="s">
        <v>205</v>
      </c>
    </row>
    <row r="4" spans="1:1">
      <c r="A4" s="71" t="s">
        <v>176</v>
      </c>
    </row>
    <row r="5" spans="1:1">
      <c r="A5" s="75"/>
    </row>
    <row r="6" spans="1:1">
      <c r="A6" s="71" t="s">
        <v>167</v>
      </c>
    </row>
    <row r="7" spans="1:1" ht="33.75" customHeight="1">
      <c r="A7" s="75"/>
    </row>
    <row r="8" spans="1:1">
      <c r="A8" s="71" t="s">
        <v>171</v>
      </c>
    </row>
    <row r="9" spans="1:1" ht="115.5" customHeight="1">
      <c r="A9" s="73" t="s">
        <v>209</v>
      </c>
    </row>
    <row r="10" spans="1:1">
      <c r="A10" s="71" t="s">
        <v>168</v>
      </c>
    </row>
    <row r="11" spans="1:1" s="70" customFormat="1" ht="172.5" customHeight="1">
      <c r="A11" s="78" t="s">
        <v>210</v>
      </c>
    </row>
    <row r="12" spans="1:1">
      <c r="A12" s="71" t="s">
        <v>182</v>
      </c>
    </row>
    <row r="13" spans="1:1" ht="45" customHeight="1">
      <c r="A13" s="73"/>
    </row>
    <row r="14" spans="1:1">
      <c r="A14" s="71" t="s">
        <v>169</v>
      </c>
    </row>
    <row r="15" spans="1:1" ht="33" customHeight="1" thickBot="1">
      <c r="A15" s="7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5"/>
  <sheetViews>
    <sheetView workbookViewId="0"/>
  </sheetViews>
  <sheetFormatPr baseColWidth="10" defaultRowHeight="14.4"/>
  <cols>
    <col min="1" max="1" width="100.88671875" style="69" customWidth="1"/>
  </cols>
  <sheetData>
    <row r="1" spans="1:1" ht="17.399999999999999">
      <c r="A1" s="79" t="s">
        <v>375</v>
      </c>
    </row>
    <row r="2" spans="1:1">
      <c r="A2" s="71" t="s">
        <v>211</v>
      </c>
    </row>
    <row r="3" spans="1:1">
      <c r="A3" s="71" t="s">
        <v>175</v>
      </c>
    </row>
    <row r="4" spans="1:1">
      <c r="A4" s="71" t="s">
        <v>212</v>
      </c>
    </row>
    <row r="5" spans="1:1">
      <c r="A5" s="75"/>
    </row>
    <row r="6" spans="1:1">
      <c r="A6" s="71" t="s">
        <v>167</v>
      </c>
    </row>
    <row r="7" spans="1:1" ht="33.75" customHeight="1">
      <c r="A7" s="75"/>
    </row>
    <row r="8" spans="1:1">
      <c r="A8" s="71" t="s">
        <v>171</v>
      </c>
    </row>
    <row r="9" spans="1:1" ht="36.75" customHeight="1">
      <c r="A9" s="73" t="s">
        <v>216</v>
      </c>
    </row>
    <row r="10" spans="1:1">
      <c r="A10" s="71" t="s">
        <v>168</v>
      </c>
    </row>
    <row r="11" spans="1:1" s="70" customFormat="1" ht="106.5" customHeight="1">
      <c r="A11" s="78" t="s">
        <v>217</v>
      </c>
    </row>
    <row r="12" spans="1:1">
      <c r="A12" s="71" t="s">
        <v>182</v>
      </c>
    </row>
    <row r="13" spans="1:1" ht="45" customHeight="1">
      <c r="A13" s="73"/>
    </row>
    <row r="14" spans="1:1">
      <c r="A14" s="71" t="s">
        <v>169</v>
      </c>
    </row>
    <row r="15" spans="1:1" ht="33" customHeight="1" thickBot="1">
      <c r="A15" s="77"/>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15"/>
  <sheetViews>
    <sheetView workbookViewId="0"/>
  </sheetViews>
  <sheetFormatPr baseColWidth="10" defaultRowHeight="14.4"/>
  <cols>
    <col min="1" max="1" width="100.88671875" style="69" customWidth="1"/>
  </cols>
  <sheetData>
    <row r="1" spans="1:1" ht="17.399999999999999">
      <c r="A1" s="79" t="s">
        <v>376</v>
      </c>
    </row>
    <row r="2" spans="1:1">
      <c r="A2" s="71" t="s">
        <v>211</v>
      </c>
    </row>
    <row r="3" spans="1:1">
      <c r="A3" s="71" t="s">
        <v>175</v>
      </c>
    </row>
    <row r="4" spans="1:1">
      <c r="A4" s="71" t="s">
        <v>212</v>
      </c>
    </row>
    <row r="5" spans="1:1">
      <c r="A5" s="75"/>
    </row>
    <row r="6" spans="1:1">
      <c r="A6" s="71" t="s">
        <v>167</v>
      </c>
    </row>
    <row r="7" spans="1:1" ht="33.75" customHeight="1">
      <c r="A7" s="75"/>
    </row>
    <row r="8" spans="1:1">
      <c r="A8" s="71" t="s">
        <v>171</v>
      </c>
    </row>
    <row r="9" spans="1:1" ht="36.75" customHeight="1">
      <c r="A9" s="73" t="s">
        <v>377</v>
      </c>
    </row>
    <row r="10" spans="1:1">
      <c r="A10" s="71" t="s">
        <v>168</v>
      </c>
    </row>
    <row r="11" spans="1:1" s="70" customFormat="1" ht="106.5" customHeight="1">
      <c r="A11" s="78" t="s">
        <v>378</v>
      </c>
    </row>
    <row r="12" spans="1:1">
      <c r="A12" s="71" t="s">
        <v>182</v>
      </c>
    </row>
    <row r="13" spans="1:1" ht="45" customHeight="1">
      <c r="A13" s="73"/>
    </row>
    <row r="14" spans="1:1">
      <c r="A14" s="71" t="s">
        <v>169</v>
      </c>
    </row>
    <row r="15" spans="1:1" ht="33" customHeight="1" thickBot="1">
      <c r="A15" s="77"/>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15"/>
  <sheetViews>
    <sheetView workbookViewId="0"/>
  </sheetViews>
  <sheetFormatPr baseColWidth="10" defaultRowHeight="14.4"/>
  <cols>
    <col min="1" max="1" width="100.88671875" style="69" customWidth="1"/>
  </cols>
  <sheetData>
    <row r="1" spans="1:1" ht="17.399999999999999">
      <c r="A1" s="79" t="s">
        <v>218</v>
      </c>
    </row>
    <row r="2" spans="1:1">
      <c r="A2" s="71" t="s">
        <v>211</v>
      </c>
    </row>
    <row r="3" spans="1:1">
      <c r="A3" s="71" t="s">
        <v>175</v>
      </c>
    </row>
    <row r="4" spans="1:1">
      <c r="A4" s="71" t="s">
        <v>212</v>
      </c>
    </row>
    <row r="5" spans="1:1">
      <c r="A5" s="75"/>
    </row>
    <row r="6" spans="1:1">
      <c r="A6" s="71" t="s">
        <v>167</v>
      </c>
    </row>
    <row r="7" spans="1:1" ht="33.75" customHeight="1">
      <c r="A7" s="75"/>
    </row>
    <row r="8" spans="1:1">
      <c r="A8" s="71" t="s">
        <v>171</v>
      </c>
    </row>
    <row r="9" spans="1:1" ht="36.75" customHeight="1">
      <c r="A9" s="73" t="s">
        <v>219</v>
      </c>
    </row>
    <row r="10" spans="1:1">
      <c r="A10" s="71" t="s">
        <v>168</v>
      </c>
    </row>
    <row r="11" spans="1:1" s="70" customFormat="1" ht="106.5" customHeight="1">
      <c r="A11" s="78" t="s">
        <v>220</v>
      </c>
    </row>
    <row r="12" spans="1:1">
      <c r="A12" s="71" t="s">
        <v>182</v>
      </c>
    </row>
    <row r="13" spans="1:1" ht="104.25" customHeight="1">
      <c r="A13" s="73" t="s">
        <v>221</v>
      </c>
    </row>
    <row r="14" spans="1:1">
      <c r="A14" s="71" t="s">
        <v>169</v>
      </c>
    </row>
    <row r="15" spans="1:1" ht="33" customHeight="1" thickBot="1">
      <c r="A15" s="77"/>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16"/>
  <sheetViews>
    <sheetView workbookViewId="0"/>
  </sheetViews>
  <sheetFormatPr baseColWidth="10" defaultRowHeight="14.4"/>
  <cols>
    <col min="1" max="1" width="100.88671875" style="69" customWidth="1"/>
  </cols>
  <sheetData>
    <row r="1" spans="1:1" ht="17.399999999999999">
      <c r="A1" s="79" t="s">
        <v>222</v>
      </c>
    </row>
    <row r="2" spans="1:1">
      <c r="A2" s="71" t="s">
        <v>228</v>
      </c>
    </row>
    <row r="3" spans="1:1">
      <c r="A3" s="71" t="s">
        <v>175</v>
      </c>
    </row>
    <row r="4" spans="1:1">
      <c r="A4" s="71" t="s">
        <v>212</v>
      </c>
    </row>
    <row r="5" spans="1:1">
      <c r="A5" s="75"/>
    </row>
    <row r="6" spans="1:1">
      <c r="A6" s="71" t="s">
        <v>167</v>
      </c>
    </row>
    <row r="7" spans="1:1" ht="66" customHeight="1">
      <c r="A7" s="75" t="s">
        <v>223</v>
      </c>
    </row>
    <row r="8" spans="1:1">
      <c r="A8" s="71" t="s">
        <v>171</v>
      </c>
    </row>
    <row r="9" spans="1:1" ht="111.75" customHeight="1">
      <c r="A9" s="73" t="s">
        <v>224</v>
      </c>
    </row>
    <row r="10" spans="1:1">
      <c r="A10" s="71" t="s">
        <v>168</v>
      </c>
    </row>
    <row r="11" spans="1:1" s="70" customFormat="1" ht="371.25" customHeight="1">
      <c r="A11" s="78" t="s">
        <v>225</v>
      </c>
    </row>
    <row r="12" spans="1:1" s="70" customFormat="1" ht="268.5" customHeight="1">
      <c r="A12" s="78" t="s">
        <v>226</v>
      </c>
    </row>
    <row r="13" spans="1:1">
      <c r="A13" s="71" t="s">
        <v>182</v>
      </c>
    </row>
    <row r="14" spans="1:1" ht="126.75" customHeight="1">
      <c r="A14" s="73" t="s">
        <v>227</v>
      </c>
    </row>
    <row r="15" spans="1:1">
      <c r="A15" s="71" t="s">
        <v>169</v>
      </c>
    </row>
    <row r="16" spans="1:1" ht="33" customHeight="1" thickBot="1">
      <c r="A16" s="77"/>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15"/>
  <sheetViews>
    <sheetView workbookViewId="0"/>
  </sheetViews>
  <sheetFormatPr baseColWidth="10" defaultRowHeight="14.4"/>
  <cols>
    <col min="1" max="1" width="100.88671875" style="69" customWidth="1"/>
  </cols>
  <sheetData>
    <row r="1" spans="1:1" ht="17.399999999999999">
      <c r="A1" s="79" t="s">
        <v>229</v>
      </c>
    </row>
    <row r="2" spans="1:1">
      <c r="A2" s="71" t="s">
        <v>230</v>
      </c>
    </row>
    <row r="3" spans="1:1">
      <c r="A3" s="71" t="s">
        <v>175</v>
      </c>
    </row>
    <row r="4" spans="1:1">
      <c r="A4" s="71" t="s">
        <v>212</v>
      </c>
    </row>
    <row r="5" spans="1:1">
      <c r="A5" s="75"/>
    </row>
    <row r="6" spans="1:1">
      <c r="A6" s="71" t="s">
        <v>167</v>
      </c>
    </row>
    <row r="7" spans="1:1" ht="26.25" customHeight="1">
      <c r="A7" s="73" t="s">
        <v>234</v>
      </c>
    </row>
    <row r="8" spans="1:1">
      <c r="A8" s="71" t="s">
        <v>171</v>
      </c>
    </row>
    <row r="9" spans="1:1" ht="43.5" customHeight="1">
      <c r="A9" s="73" t="s">
        <v>231</v>
      </c>
    </row>
    <row r="10" spans="1:1">
      <c r="A10" s="71" t="s">
        <v>168</v>
      </c>
    </row>
    <row r="11" spans="1:1" s="70" customFormat="1" ht="279.75" customHeight="1">
      <c r="A11" s="84" t="s">
        <v>232</v>
      </c>
    </row>
    <row r="12" spans="1:1">
      <c r="A12" s="71" t="s">
        <v>182</v>
      </c>
    </row>
    <row r="13" spans="1:1" ht="51" customHeight="1">
      <c r="A13" s="73" t="s">
        <v>233</v>
      </c>
    </row>
    <row r="14" spans="1:1">
      <c r="A14" s="71" t="s">
        <v>169</v>
      </c>
    </row>
    <row r="15" spans="1:1" ht="33" customHeight="1" thickBot="1">
      <c r="A15" s="77"/>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6"/>
  <sheetViews>
    <sheetView workbookViewId="0">
      <selection activeCell="B11" sqref="B11"/>
    </sheetView>
  </sheetViews>
  <sheetFormatPr baseColWidth="10" defaultRowHeight="14.4"/>
  <cols>
    <col min="1" max="1" width="100.88671875" style="69" customWidth="1"/>
  </cols>
  <sheetData>
    <row r="1" spans="1:1" ht="17.399999999999999">
      <c r="A1" s="79" t="s">
        <v>379</v>
      </c>
    </row>
    <row r="2" spans="1:1">
      <c r="A2" s="71" t="s">
        <v>235</v>
      </c>
    </row>
    <row r="3" spans="1:1">
      <c r="A3" s="71" t="s">
        <v>175</v>
      </c>
    </row>
    <row r="4" spans="1:1">
      <c r="A4" s="71" t="s">
        <v>212</v>
      </c>
    </row>
    <row r="5" spans="1:1">
      <c r="A5" s="75"/>
    </row>
    <row r="6" spans="1:1">
      <c r="A6" s="71" t="s">
        <v>167</v>
      </c>
    </row>
    <row r="7" spans="1:1">
      <c r="A7" s="73"/>
    </row>
    <row r="8" spans="1:1">
      <c r="A8" s="71" t="s">
        <v>171</v>
      </c>
    </row>
    <row r="9" spans="1:1" ht="124.2">
      <c r="A9" s="146" t="s">
        <v>541</v>
      </c>
    </row>
    <row r="10" spans="1:1">
      <c r="A10" s="71" t="s">
        <v>168</v>
      </c>
    </row>
    <row r="11" spans="1:1" ht="372.6">
      <c r="A11" s="147" t="s">
        <v>542</v>
      </c>
    </row>
    <row r="12" spans="1:1" ht="165.6">
      <c r="A12" s="147" t="s">
        <v>543</v>
      </c>
    </row>
    <row r="13" spans="1:1">
      <c r="A13" s="71" t="s">
        <v>182</v>
      </c>
    </row>
    <row r="14" spans="1:1" ht="27.6">
      <c r="A14" s="146" t="s">
        <v>544</v>
      </c>
    </row>
    <row r="15" spans="1:1">
      <c r="A15" s="71" t="s">
        <v>169</v>
      </c>
    </row>
    <row r="16" spans="1:1" ht="15" thickBot="1">
      <c r="A16" s="7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S73"/>
  <sheetViews>
    <sheetView topLeftCell="A46" workbookViewId="0">
      <selection activeCell="N34" sqref="N34"/>
    </sheetView>
  </sheetViews>
  <sheetFormatPr baseColWidth="10" defaultColWidth="11.44140625" defaultRowHeight="14.4"/>
  <cols>
    <col min="1" max="1" width="3.5546875" style="1" customWidth="1"/>
    <col min="2" max="2" width="11.44140625" style="131"/>
    <col min="3" max="3" width="16" style="131" customWidth="1"/>
    <col min="4" max="4" width="24.33203125" style="131" customWidth="1"/>
    <col min="5" max="8" width="11.44140625" style="1" customWidth="1"/>
    <col min="9" max="9" width="4.109375" style="1" customWidth="1"/>
    <col min="10" max="10" width="4.33203125" style="1" customWidth="1"/>
    <col min="11" max="11" width="4.6640625" style="1" customWidth="1"/>
    <col min="12" max="12" width="7.33203125" style="1" customWidth="1"/>
    <col min="13" max="13" width="8" style="1" customWidth="1"/>
    <col min="14" max="14" width="5.33203125" style="1" customWidth="1"/>
    <col min="15" max="15" width="5" style="1" customWidth="1"/>
    <col min="16" max="16" width="5.6640625" style="1" customWidth="1"/>
    <col min="17" max="17" width="7.44140625" style="1" customWidth="1"/>
    <col min="18" max="18" width="6" style="1" customWidth="1"/>
    <col min="19" max="19" width="11.44140625" style="1"/>
    <col min="20" max="20" width="3.44140625" style="1" customWidth="1"/>
    <col min="21" max="21" width="4.109375" style="1" customWidth="1"/>
    <col min="22" max="22" width="3.44140625" style="1" customWidth="1"/>
    <col min="23" max="23" width="4.88671875" style="1" customWidth="1"/>
    <col min="24" max="24" width="5.5546875" style="1" customWidth="1"/>
    <col min="25" max="25" width="5.33203125" style="1" customWidth="1"/>
    <col min="26" max="26" width="6.33203125" style="1" customWidth="1"/>
    <col min="27" max="27" width="9.33203125" style="1" customWidth="1"/>
    <col min="28" max="28" width="4.6640625" style="1" customWidth="1"/>
    <col min="29" max="29" width="4.44140625" style="1" customWidth="1"/>
    <col min="30" max="30" width="4.33203125" style="1" customWidth="1"/>
    <col min="31" max="31" width="11.44140625" style="1"/>
    <col min="32" max="32" width="8.33203125" style="1" customWidth="1"/>
    <col min="33" max="33" width="5.33203125" style="1" customWidth="1"/>
    <col min="34" max="34" width="7" style="1" customWidth="1"/>
    <col min="35" max="35" width="4.88671875" style="1" customWidth="1"/>
    <col min="36" max="36" width="5.44140625" style="1" customWidth="1"/>
    <col min="37" max="37" width="6.6640625" style="1" customWidth="1"/>
    <col min="38" max="39" width="6.109375" style="1" customWidth="1"/>
    <col min="40" max="40" width="6.6640625" style="1" customWidth="1"/>
    <col min="41" max="41" width="4" style="1" customWidth="1"/>
    <col min="42" max="42" width="3.88671875" style="1" customWidth="1"/>
    <col min="43" max="43" width="4.33203125" style="1" customWidth="1"/>
    <col min="44" max="44" width="4.44140625" style="1" customWidth="1"/>
    <col min="45" max="45" width="4.6640625" style="1" customWidth="1"/>
    <col min="46" max="46" width="3.33203125" style="1" customWidth="1"/>
    <col min="47" max="47" width="2.88671875" style="1" customWidth="1"/>
    <col min="48" max="48" width="4.6640625" style="1" customWidth="1"/>
    <col min="49" max="49" width="4" style="1" customWidth="1"/>
    <col min="50" max="50" width="3.44140625" style="1" customWidth="1"/>
    <col min="51" max="51" width="2.5546875" style="1" customWidth="1"/>
    <col min="52" max="52" width="2.33203125" style="1" customWidth="1"/>
    <col min="53" max="53" width="2.6640625" style="1" customWidth="1"/>
    <col min="54" max="16384" width="11.44140625" style="1"/>
  </cols>
  <sheetData>
    <row r="1" spans="2:71" ht="18">
      <c r="B1" s="132" t="s">
        <v>507</v>
      </c>
    </row>
    <row r="2" spans="2:71" ht="117.75" customHeight="1">
      <c r="B2" s="130"/>
      <c r="C2" s="3"/>
      <c r="D2" s="3"/>
      <c r="E2" s="4"/>
      <c r="F2" s="4"/>
      <c r="G2" s="4"/>
      <c r="H2" s="4"/>
      <c r="I2" s="5" t="s">
        <v>0</v>
      </c>
      <c r="J2" s="6" t="s">
        <v>1</v>
      </c>
      <c r="K2" s="6" t="s">
        <v>2</v>
      </c>
      <c r="L2" s="7" t="s">
        <v>3</v>
      </c>
      <c r="M2" s="7" t="s">
        <v>4</v>
      </c>
      <c r="N2" s="6" t="s">
        <v>5</v>
      </c>
      <c r="O2" s="6" t="s">
        <v>6</v>
      </c>
      <c r="P2" s="6" t="s">
        <v>7</v>
      </c>
      <c r="Q2" s="6" t="s">
        <v>8</v>
      </c>
      <c r="R2" s="6" t="s">
        <v>9</v>
      </c>
      <c r="S2" s="6" t="s">
        <v>10</v>
      </c>
      <c r="T2" s="6" t="s">
        <v>11</v>
      </c>
      <c r="U2" s="6" t="s">
        <v>12</v>
      </c>
      <c r="V2" s="7" t="s">
        <v>13</v>
      </c>
      <c r="W2" s="7" t="s">
        <v>14</v>
      </c>
      <c r="X2" s="7" t="s">
        <v>15</v>
      </c>
      <c r="Y2" s="6" t="s">
        <v>16</v>
      </c>
      <c r="Z2" s="6" t="s">
        <v>17</v>
      </c>
      <c r="AA2" s="6" t="s">
        <v>18</v>
      </c>
      <c r="AB2" s="6" t="s">
        <v>19</v>
      </c>
      <c r="AC2" s="8" t="s">
        <v>20</v>
      </c>
      <c r="AD2" s="6" t="s">
        <v>21</v>
      </c>
      <c r="AE2" s="7" t="s">
        <v>22</v>
      </c>
      <c r="AF2" s="6" t="s">
        <v>23</v>
      </c>
      <c r="AG2" s="7" t="s">
        <v>25</v>
      </c>
      <c r="AH2" s="7" t="s">
        <v>26</v>
      </c>
      <c r="AI2" s="6" t="s">
        <v>27</v>
      </c>
      <c r="AJ2" s="6" t="s">
        <v>28</v>
      </c>
      <c r="AK2" s="7" t="s">
        <v>29</v>
      </c>
      <c r="AL2" s="6" t="s">
        <v>30</v>
      </c>
      <c r="AM2" s="6" t="s">
        <v>31</v>
      </c>
      <c r="AN2" s="6" t="s">
        <v>32</v>
      </c>
      <c r="AO2" s="6" t="s">
        <v>33</v>
      </c>
      <c r="AP2" s="6" t="s">
        <v>34</v>
      </c>
      <c r="AQ2" s="6" t="s">
        <v>35</v>
      </c>
      <c r="AR2" s="6" t="s">
        <v>36</v>
      </c>
      <c r="AS2" s="10" t="s">
        <v>37</v>
      </c>
      <c r="AT2" s="10" t="s">
        <v>38</v>
      </c>
      <c r="AU2" s="10" t="s">
        <v>39</v>
      </c>
      <c r="AV2" s="10" t="s">
        <v>21</v>
      </c>
      <c r="AW2" s="10" t="s">
        <v>40</v>
      </c>
      <c r="AX2" s="10" t="s">
        <v>41</v>
      </c>
      <c r="AY2" s="10" t="s">
        <v>42</v>
      </c>
      <c r="AZ2" s="10" t="s">
        <v>43</v>
      </c>
      <c r="BA2" s="10" t="s">
        <v>44</v>
      </c>
      <c r="BB2" s="10" t="s">
        <v>45</v>
      </c>
      <c r="BC2" s="10" t="s">
        <v>46</v>
      </c>
      <c r="BD2" s="10" t="s">
        <v>47</v>
      </c>
      <c r="BE2" s="2"/>
      <c r="BF2" s="2"/>
      <c r="BG2" s="2"/>
      <c r="BH2" s="2"/>
      <c r="BI2" s="2"/>
      <c r="BJ2" s="2"/>
      <c r="BK2" s="2"/>
      <c r="BL2" s="2"/>
      <c r="BM2" s="2"/>
      <c r="BN2" s="2"/>
      <c r="BO2" s="2"/>
      <c r="BP2" s="2"/>
      <c r="BQ2" s="2"/>
      <c r="BR2" s="2"/>
      <c r="BS2" s="2"/>
    </row>
    <row r="3" spans="2:71">
      <c r="B3" s="40"/>
      <c r="C3" s="40"/>
      <c r="D3" s="40"/>
      <c r="E3" s="210" t="s">
        <v>151</v>
      </c>
      <c r="F3" s="211"/>
      <c r="G3" s="212"/>
      <c r="H3" s="41"/>
      <c r="I3" s="13">
        <v>3</v>
      </c>
      <c r="J3" s="13">
        <v>3</v>
      </c>
      <c r="K3" s="13">
        <v>2</v>
      </c>
      <c r="L3" s="13">
        <v>2</v>
      </c>
      <c r="M3" s="13">
        <v>1</v>
      </c>
      <c r="N3" s="13">
        <v>4</v>
      </c>
      <c r="O3" s="13">
        <v>3</v>
      </c>
      <c r="P3" s="13">
        <v>2</v>
      </c>
      <c r="Q3" s="13">
        <v>1</v>
      </c>
      <c r="R3" s="13">
        <v>1</v>
      </c>
      <c r="S3" s="13">
        <v>3</v>
      </c>
      <c r="T3" s="13">
        <v>4</v>
      </c>
      <c r="U3" s="13">
        <v>2</v>
      </c>
      <c r="V3" s="13">
        <v>3</v>
      </c>
      <c r="W3" s="13">
        <v>3</v>
      </c>
      <c r="X3" s="13">
        <v>3</v>
      </c>
      <c r="Y3" s="13">
        <v>4</v>
      </c>
      <c r="Z3" s="13">
        <v>2</v>
      </c>
      <c r="AA3" s="13">
        <v>3</v>
      </c>
      <c r="AB3" s="13">
        <v>3</v>
      </c>
      <c r="AC3" s="13">
        <v>3</v>
      </c>
      <c r="AD3" s="13">
        <v>4</v>
      </c>
      <c r="AE3" s="13">
        <v>5</v>
      </c>
      <c r="AF3" s="13">
        <v>2</v>
      </c>
      <c r="AG3" s="13">
        <v>4</v>
      </c>
      <c r="AH3" s="13">
        <v>4</v>
      </c>
      <c r="AI3" s="13">
        <v>2</v>
      </c>
      <c r="AJ3" s="13">
        <v>3</v>
      </c>
      <c r="AK3" s="13">
        <v>3</v>
      </c>
      <c r="AL3" s="13">
        <v>4</v>
      </c>
      <c r="AM3" s="13">
        <v>4</v>
      </c>
      <c r="AN3" s="13">
        <v>2</v>
      </c>
      <c r="AO3" s="13">
        <v>2</v>
      </c>
      <c r="AP3" s="13">
        <v>2</v>
      </c>
      <c r="AQ3" s="13">
        <v>4</v>
      </c>
      <c r="AR3" s="13">
        <v>2</v>
      </c>
      <c r="AS3" s="14">
        <v>3</v>
      </c>
      <c r="AT3" s="14">
        <v>4</v>
      </c>
      <c r="AU3" s="14">
        <v>4</v>
      </c>
      <c r="AV3" s="14">
        <v>4</v>
      </c>
      <c r="AW3" s="14">
        <v>3</v>
      </c>
      <c r="AX3" s="14">
        <v>4</v>
      </c>
      <c r="AY3" s="14">
        <v>4</v>
      </c>
      <c r="AZ3" s="14">
        <v>4</v>
      </c>
      <c r="BA3" s="14">
        <v>4</v>
      </c>
      <c r="BB3" s="14">
        <v>3</v>
      </c>
      <c r="BC3" s="14">
        <v>3</v>
      </c>
      <c r="BD3" s="14">
        <v>3</v>
      </c>
    </row>
    <row r="4" spans="2:71" ht="43.2">
      <c r="B4" s="33" t="s">
        <v>66</v>
      </c>
      <c r="C4" s="33" t="s">
        <v>67</v>
      </c>
      <c r="D4" s="127" t="s">
        <v>68</v>
      </c>
      <c r="E4" s="12" t="s">
        <v>69</v>
      </c>
      <c r="F4" s="12" t="s">
        <v>70</v>
      </c>
      <c r="G4" s="12" t="s">
        <v>71</v>
      </c>
      <c r="H4" s="12" t="s">
        <v>152</v>
      </c>
      <c r="I4" s="39"/>
      <c r="J4" s="39"/>
      <c r="K4" s="39"/>
      <c r="L4" s="39"/>
      <c r="M4" s="39"/>
      <c r="N4" s="39"/>
      <c r="O4" s="39"/>
      <c r="P4" s="39"/>
      <c r="Q4" s="39"/>
      <c r="R4" s="39"/>
      <c r="S4" s="39"/>
      <c r="T4" s="39"/>
      <c r="U4" s="39"/>
      <c r="V4" s="39"/>
      <c r="W4" s="39"/>
      <c r="X4" s="39"/>
      <c r="Y4" s="39"/>
      <c r="Z4" s="39"/>
      <c r="AA4" s="39"/>
      <c r="AB4" s="39"/>
      <c r="AC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row>
    <row r="5" spans="2:71">
      <c r="B5" s="213" t="s">
        <v>72</v>
      </c>
      <c r="C5" s="213" t="s">
        <v>73</v>
      </c>
      <c r="D5" s="34" t="s">
        <v>74</v>
      </c>
      <c r="E5" s="35">
        <v>21</v>
      </c>
      <c r="F5" s="36">
        <v>21</v>
      </c>
      <c r="G5" s="36"/>
      <c r="H5" s="36">
        <f>SUM(E5:G5)</f>
        <v>42</v>
      </c>
      <c r="I5" s="15"/>
      <c r="J5" s="15"/>
      <c r="K5" s="15"/>
      <c r="L5" s="15"/>
      <c r="M5" s="15"/>
      <c r="N5" s="15"/>
      <c r="O5" s="15"/>
      <c r="P5" s="15"/>
      <c r="Q5" s="15"/>
      <c r="R5" s="15"/>
      <c r="S5" s="15"/>
      <c r="T5" s="15"/>
      <c r="U5" s="15"/>
      <c r="V5" s="15"/>
      <c r="W5" s="15"/>
      <c r="X5" s="15"/>
      <c r="Y5" s="15"/>
      <c r="Z5" s="15"/>
      <c r="AA5" s="15"/>
      <c r="AB5" s="15"/>
      <c r="AC5" s="15"/>
      <c r="AD5" s="15" t="s">
        <v>149</v>
      </c>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row>
    <row r="6" spans="2:71">
      <c r="B6" s="214"/>
      <c r="C6" s="214"/>
      <c r="D6" s="37" t="s">
        <v>329</v>
      </c>
      <c r="E6" s="35">
        <v>21</v>
      </c>
      <c r="F6" s="36">
        <v>21</v>
      </c>
      <c r="G6" s="36"/>
      <c r="H6" s="36">
        <f t="shared" ref="H6:H14" si="0">SUM(E6:G6)</f>
        <v>42</v>
      </c>
      <c r="I6" s="15"/>
      <c r="J6" s="15"/>
      <c r="K6" s="15"/>
      <c r="L6" s="15"/>
      <c r="M6" s="15"/>
      <c r="N6" s="15"/>
      <c r="O6" s="15"/>
      <c r="P6" s="15"/>
      <c r="Q6" s="15"/>
      <c r="R6" s="15"/>
      <c r="S6" s="15"/>
      <c r="T6" s="15"/>
      <c r="U6" s="15"/>
      <c r="V6" s="15"/>
      <c r="W6" s="15"/>
      <c r="X6" s="15"/>
      <c r="Y6" s="15"/>
      <c r="Z6" s="15"/>
      <c r="AA6" s="15"/>
      <c r="AB6" s="15"/>
      <c r="AC6" s="15"/>
      <c r="AD6" s="39" t="s">
        <v>149</v>
      </c>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row>
    <row r="7" spans="2:71">
      <c r="B7" s="213" t="s">
        <v>72</v>
      </c>
      <c r="C7" s="213" t="s">
        <v>75</v>
      </c>
      <c r="D7" s="34" t="s">
        <v>76</v>
      </c>
      <c r="E7" s="35">
        <v>31.5</v>
      </c>
      <c r="F7" s="36">
        <v>10.5</v>
      </c>
      <c r="G7" s="36">
        <v>10.5</v>
      </c>
      <c r="H7" s="36">
        <f t="shared" si="0"/>
        <v>52.5</v>
      </c>
      <c r="I7" s="15"/>
      <c r="J7" s="15"/>
      <c r="K7" s="15"/>
      <c r="L7" s="15"/>
      <c r="M7" s="15"/>
      <c r="N7" s="15"/>
      <c r="O7" s="15"/>
      <c r="P7" s="15"/>
      <c r="Q7" s="15" t="s">
        <v>149</v>
      </c>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row>
    <row r="8" spans="2:71">
      <c r="B8" s="215"/>
      <c r="C8" s="215"/>
      <c r="D8" s="34" t="s">
        <v>636</v>
      </c>
      <c r="E8" s="35">
        <v>21</v>
      </c>
      <c r="F8" s="36">
        <v>10.5</v>
      </c>
      <c r="G8" s="36"/>
      <c r="H8" s="36">
        <f t="shared" si="0"/>
        <v>31.5</v>
      </c>
      <c r="I8" s="15"/>
      <c r="J8" s="15"/>
      <c r="K8" s="15"/>
      <c r="L8" s="15"/>
      <c r="M8" s="15"/>
      <c r="N8" s="15"/>
      <c r="O8" s="15"/>
      <c r="P8" s="15"/>
      <c r="Q8" s="15" t="s">
        <v>149</v>
      </c>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row>
    <row r="9" spans="2:71">
      <c r="B9" s="213" t="s">
        <v>72</v>
      </c>
      <c r="C9" s="213" t="s">
        <v>77</v>
      </c>
      <c r="D9" s="34" t="s">
        <v>78</v>
      </c>
      <c r="E9" s="35">
        <v>21</v>
      </c>
      <c r="F9" s="36"/>
      <c r="G9" s="36">
        <v>21</v>
      </c>
      <c r="H9" s="36">
        <f t="shared" si="0"/>
        <v>42</v>
      </c>
      <c r="I9" s="15"/>
      <c r="J9" s="15"/>
      <c r="K9" s="15"/>
      <c r="L9" s="15"/>
      <c r="M9" s="15"/>
      <c r="N9" s="15"/>
      <c r="O9" s="15"/>
      <c r="P9" s="15"/>
      <c r="Q9" s="15" t="s">
        <v>149</v>
      </c>
      <c r="R9" s="15"/>
      <c r="S9" s="15"/>
      <c r="T9" s="15"/>
      <c r="U9" s="15"/>
      <c r="V9" s="15"/>
      <c r="W9" s="15"/>
      <c r="X9" s="15"/>
      <c r="Y9" s="15"/>
      <c r="Z9" s="15"/>
      <c r="AA9" s="15" t="s">
        <v>149</v>
      </c>
      <c r="AB9" s="15"/>
      <c r="AC9" s="15"/>
      <c r="AD9" s="15"/>
      <c r="AE9" s="15"/>
      <c r="AF9" s="15"/>
      <c r="AG9" s="15" t="s">
        <v>149</v>
      </c>
      <c r="AH9" s="15"/>
      <c r="AI9" s="15"/>
      <c r="AJ9" s="15"/>
      <c r="AK9" s="15"/>
      <c r="AL9" s="15"/>
      <c r="AM9" s="15"/>
      <c r="AN9" s="15"/>
      <c r="AO9" s="15"/>
      <c r="AP9" s="15"/>
      <c r="AQ9" s="15"/>
      <c r="AR9" s="15" t="s">
        <v>149</v>
      </c>
      <c r="AS9" s="15"/>
      <c r="AT9" s="15"/>
      <c r="AU9" s="15"/>
      <c r="AV9" s="15"/>
      <c r="AW9" s="15"/>
      <c r="AX9" s="15"/>
      <c r="AY9" s="15"/>
      <c r="AZ9" s="15"/>
      <c r="BA9" s="15"/>
      <c r="BB9" s="15"/>
      <c r="BC9" s="15"/>
      <c r="BD9" s="15"/>
    </row>
    <row r="10" spans="2:71">
      <c r="B10" s="215"/>
      <c r="C10" s="215"/>
      <c r="D10" s="34" t="s">
        <v>79</v>
      </c>
      <c r="E10" s="35">
        <v>21</v>
      </c>
      <c r="F10" s="36">
        <v>10.5</v>
      </c>
      <c r="G10" s="36">
        <v>10.5</v>
      </c>
      <c r="H10" s="36">
        <f t="shared" si="0"/>
        <v>42</v>
      </c>
      <c r="I10" s="15"/>
      <c r="J10" s="15"/>
      <c r="K10" s="15"/>
      <c r="L10" s="15"/>
      <c r="M10" s="15"/>
      <c r="N10" s="15"/>
      <c r="O10" s="15"/>
      <c r="P10" s="15"/>
      <c r="Q10" s="15" t="s">
        <v>149</v>
      </c>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row>
    <row r="11" spans="2:71" ht="28.8">
      <c r="B11" s="213" t="s">
        <v>72</v>
      </c>
      <c r="C11" s="213" t="s">
        <v>80</v>
      </c>
      <c r="D11" s="34" t="s">
        <v>81</v>
      </c>
      <c r="E11" s="35">
        <v>21</v>
      </c>
      <c r="F11" s="36">
        <v>21</v>
      </c>
      <c r="G11" s="36"/>
      <c r="H11" s="36">
        <f t="shared" si="0"/>
        <v>42</v>
      </c>
      <c r="I11" s="15"/>
      <c r="J11" s="15"/>
      <c r="K11" s="15"/>
      <c r="L11" s="15"/>
      <c r="M11" s="15"/>
      <c r="N11" s="15"/>
      <c r="O11" s="15"/>
      <c r="P11" s="15"/>
      <c r="Q11" s="15" t="s">
        <v>149</v>
      </c>
      <c r="R11" s="15"/>
      <c r="S11" s="15"/>
      <c r="T11" s="15"/>
      <c r="U11" s="15"/>
      <c r="V11" s="15"/>
      <c r="W11" s="15"/>
      <c r="X11" s="15"/>
      <c r="Y11" s="15"/>
      <c r="Z11" s="15"/>
      <c r="AA11" s="15"/>
      <c r="AB11" s="15"/>
      <c r="AC11" s="15"/>
      <c r="AD11" s="15" t="s">
        <v>149</v>
      </c>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row>
    <row r="12" spans="2:71">
      <c r="B12" s="215"/>
      <c r="C12" s="215"/>
      <c r="D12" s="34" t="s">
        <v>82</v>
      </c>
      <c r="E12" s="35">
        <v>10.5</v>
      </c>
      <c r="F12" s="36"/>
      <c r="G12" s="36">
        <v>31.5</v>
      </c>
      <c r="H12" s="36">
        <f t="shared" si="0"/>
        <v>42</v>
      </c>
      <c r="I12" s="15"/>
      <c r="J12" s="15"/>
      <c r="K12" s="15"/>
      <c r="L12" s="15"/>
      <c r="M12" s="15"/>
      <c r="N12" s="15"/>
      <c r="O12" s="15"/>
      <c r="P12" s="15"/>
      <c r="Q12" s="15" t="s">
        <v>149</v>
      </c>
      <c r="R12" s="15"/>
      <c r="S12" s="15"/>
      <c r="T12" s="15"/>
      <c r="U12" s="15"/>
      <c r="V12" s="15"/>
      <c r="W12" s="15"/>
      <c r="X12" s="15"/>
      <c r="Y12" s="15"/>
      <c r="Z12" s="15"/>
      <c r="AA12" s="15"/>
      <c r="AB12" s="15"/>
      <c r="AC12" s="15"/>
      <c r="AD12" s="15" t="s">
        <v>149</v>
      </c>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row>
    <row r="13" spans="2:71">
      <c r="B13" s="213" t="s">
        <v>83</v>
      </c>
      <c r="C13" s="213" t="s">
        <v>84</v>
      </c>
      <c r="D13" s="34" t="s">
        <v>85</v>
      </c>
      <c r="E13" s="35"/>
      <c r="F13" s="36">
        <v>21</v>
      </c>
      <c r="G13" s="36"/>
      <c r="H13" s="36">
        <f t="shared" si="0"/>
        <v>21</v>
      </c>
      <c r="I13" s="15"/>
      <c r="J13" s="15"/>
      <c r="K13" s="15"/>
      <c r="L13" s="15"/>
      <c r="M13" s="15"/>
      <c r="N13" s="15"/>
      <c r="O13" s="15"/>
      <c r="P13" s="15"/>
      <c r="Q13" s="15"/>
      <c r="R13" s="15"/>
      <c r="S13" s="15"/>
      <c r="T13" s="15"/>
      <c r="U13" s="15"/>
      <c r="V13" s="15"/>
      <c r="W13" s="15"/>
      <c r="X13" s="15"/>
      <c r="Y13" s="15"/>
      <c r="Z13" s="15" t="s">
        <v>149</v>
      </c>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t="s">
        <v>149</v>
      </c>
      <c r="BD13" s="15"/>
    </row>
    <row r="14" spans="2:71" ht="28.8">
      <c r="B14" s="217"/>
      <c r="C14" s="217"/>
      <c r="D14" s="34" t="s">
        <v>86</v>
      </c>
      <c r="E14" s="35"/>
      <c r="F14" s="36">
        <v>21</v>
      </c>
      <c r="G14" s="36"/>
      <c r="H14" s="36">
        <f t="shared" si="0"/>
        <v>21</v>
      </c>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t="s">
        <v>149</v>
      </c>
      <c r="BD14" s="15"/>
    </row>
    <row r="15" spans="2:71">
      <c r="B15" s="216"/>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216"/>
      <c r="AY15" s="216"/>
      <c r="AZ15" s="216"/>
      <c r="BA15" s="216"/>
      <c r="BB15" s="216"/>
      <c r="BC15" s="216"/>
      <c r="BD15" s="216"/>
    </row>
    <row r="16" spans="2:71">
      <c r="B16" s="213" t="s">
        <v>93</v>
      </c>
      <c r="C16" s="213" t="s">
        <v>94</v>
      </c>
      <c r="D16" s="34" t="s">
        <v>330</v>
      </c>
      <c r="E16" s="35">
        <v>21</v>
      </c>
      <c r="F16" s="36">
        <v>10.5</v>
      </c>
      <c r="G16" s="36"/>
      <c r="H16" s="36">
        <f>SUM(E16:G16)</f>
        <v>31.5</v>
      </c>
      <c r="I16" s="15"/>
      <c r="J16" s="15"/>
      <c r="K16" s="15" t="s">
        <v>149</v>
      </c>
      <c r="L16" s="15"/>
      <c r="M16" s="15"/>
      <c r="N16" s="15"/>
      <c r="O16" s="15"/>
      <c r="P16" s="15"/>
      <c r="Q16" s="15"/>
      <c r="R16" s="15"/>
      <c r="S16" s="15"/>
      <c r="T16" s="15"/>
      <c r="U16" s="15"/>
      <c r="V16" s="15"/>
      <c r="W16" s="15"/>
      <c r="X16" s="15"/>
      <c r="Y16" s="15"/>
      <c r="Z16" s="15"/>
      <c r="AA16" s="15"/>
      <c r="AB16" s="15"/>
      <c r="AC16" s="15"/>
      <c r="AD16" s="15" t="s">
        <v>149</v>
      </c>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row>
    <row r="17" spans="2:56">
      <c r="B17" s="215"/>
      <c r="C17" s="215"/>
      <c r="D17" s="34" t="s">
        <v>331</v>
      </c>
      <c r="E17" s="35">
        <v>21</v>
      </c>
      <c r="F17" s="36">
        <v>10.5</v>
      </c>
      <c r="G17" s="36"/>
      <c r="H17" s="36">
        <f t="shared" ref="H17:H27" si="1">SUM(E17:G17)</f>
        <v>31.5</v>
      </c>
      <c r="I17" s="15"/>
      <c r="J17" s="15"/>
      <c r="K17" s="15"/>
      <c r="L17" s="15"/>
      <c r="M17" s="15"/>
      <c r="N17" s="15"/>
      <c r="O17" s="15"/>
      <c r="P17" s="15"/>
      <c r="Q17" s="15"/>
      <c r="R17" s="15"/>
      <c r="S17" s="15"/>
      <c r="T17" s="15"/>
      <c r="U17" s="15"/>
      <c r="V17" s="15"/>
      <c r="W17" s="15"/>
      <c r="X17" s="15"/>
      <c r="Y17" s="15"/>
      <c r="Z17" s="15"/>
      <c r="AA17" s="15"/>
      <c r="AB17" s="15"/>
      <c r="AC17" s="15"/>
      <c r="AD17" s="15" t="s">
        <v>149</v>
      </c>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row>
    <row r="18" spans="2:56">
      <c r="B18" s="213" t="s">
        <v>93</v>
      </c>
      <c r="C18" s="213" t="s">
        <v>95</v>
      </c>
      <c r="D18" s="34" t="s">
        <v>96</v>
      </c>
      <c r="E18" s="35">
        <v>21</v>
      </c>
      <c r="F18" s="36">
        <v>10.5</v>
      </c>
      <c r="G18" s="36"/>
      <c r="H18" s="36">
        <f t="shared" si="1"/>
        <v>31.5</v>
      </c>
      <c r="I18" s="15"/>
      <c r="J18" s="15"/>
      <c r="K18" s="15"/>
      <c r="L18" s="15"/>
      <c r="M18" s="15"/>
      <c r="N18" s="15"/>
      <c r="O18" s="15"/>
      <c r="P18" s="15"/>
      <c r="Q18" s="15" t="s">
        <v>149</v>
      </c>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row>
    <row r="19" spans="2:56" ht="28.8">
      <c r="B19" s="215"/>
      <c r="C19" s="215"/>
      <c r="D19" s="34" t="s">
        <v>97</v>
      </c>
      <c r="E19" s="35">
        <v>21</v>
      </c>
      <c r="F19" s="36"/>
      <c r="G19" s="36">
        <v>10.5</v>
      </c>
      <c r="H19" s="36">
        <f t="shared" si="1"/>
        <v>31.5</v>
      </c>
      <c r="I19" s="15"/>
      <c r="J19" s="15"/>
      <c r="K19" s="15"/>
      <c r="L19" s="15"/>
      <c r="M19" s="15"/>
      <c r="N19" s="15"/>
      <c r="O19" s="15"/>
      <c r="P19" s="15"/>
      <c r="Q19" s="15" t="s">
        <v>149</v>
      </c>
      <c r="R19" s="15"/>
      <c r="S19" s="15"/>
      <c r="T19" s="15"/>
      <c r="U19" s="15"/>
      <c r="V19" s="15"/>
      <c r="W19" s="15"/>
      <c r="X19" s="15"/>
      <c r="Y19" s="15" t="s">
        <v>149</v>
      </c>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row>
    <row r="20" spans="2:56">
      <c r="B20" s="213" t="s">
        <v>93</v>
      </c>
      <c r="C20" s="213" t="s">
        <v>98</v>
      </c>
      <c r="D20" s="34" t="s">
        <v>99</v>
      </c>
      <c r="E20" s="35">
        <v>21</v>
      </c>
      <c r="F20" s="36">
        <v>10.5</v>
      </c>
      <c r="G20" s="36">
        <v>10.5</v>
      </c>
      <c r="H20" s="36">
        <f t="shared" si="1"/>
        <v>42</v>
      </c>
      <c r="I20" s="15"/>
      <c r="J20" s="15"/>
      <c r="K20" s="15"/>
      <c r="L20" s="15" t="s">
        <v>149</v>
      </c>
      <c r="M20" s="15"/>
      <c r="N20" s="15"/>
      <c r="O20" s="15"/>
      <c r="P20" s="15"/>
      <c r="Q20" s="15" t="s">
        <v>149</v>
      </c>
      <c r="R20" s="15"/>
      <c r="S20" s="15"/>
      <c r="T20" s="15"/>
      <c r="U20" s="15"/>
      <c r="V20" s="15"/>
      <c r="W20" s="15"/>
      <c r="X20" s="15"/>
      <c r="Y20" s="15" t="s">
        <v>149</v>
      </c>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row>
    <row r="21" spans="2:56">
      <c r="B21" s="214"/>
      <c r="C21" s="214"/>
      <c r="D21" s="37" t="s">
        <v>100</v>
      </c>
      <c r="E21" s="35">
        <v>21</v>
      </c>
      <c r="F21" s="36">
        <v>10.5</v>
      </c>
      <c r="G21" s="36"/>
      <c r="H21" s="36">
        <f t="shared" si="1"/>
        <v>31.5</v>
      </c>
      <c r="I21" s="15"/>
      <c r="J21" s="15"/>
      <c r="K21" s="15"/>
      <c r="L21" s="15"/>
      <c r="M21" s="15"/>
      <c r="N21" s="15"/>
      <c r="O21" s="15"/>
      <c r="P21" s="15"/>
      <c r="Q21" s="15" t="s">
        <v>149</v>
      </c>
      <c r="R21" s="15" t="s">
        <v>149</v>
      </c>
      <c r="S21" s="15"/>
      <c r="T21" s="15"/>
      <c r="U21" s="15"/>
      <c r="V21" s="15" t="s">
        <v>149</v>
      </c>
      <c r="W21" s="15" t="s">
        <v>149</v>
      </c>
      <c r="X21" s="15" t="s">
        <v>149</v>
      </c>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row>
    <row r="22" spans="2:56" ht="28.8">
      <c r="B22" s="213" t="s">
        <v>93</v>
      </c>
      <c r="C22" s="213" t="s">
        <v>101</v>
      </c>
      <c r="D22" s="34" t="s">
        <v>102</v>
      </c>
      <c r="E22" s="35">
        <v>21</v>
      </c>
      <c r="F22" s="36">
        <v>21</v>
      </c>
      <c r="G22" s="36"/>
      <c r="H22" s="36">
        <f t="shared" si="1"/>
        <v>42</v>
      </c>
      <c r="I22" s="15"/>
      <c r="J22" s="15"/>
      <c r="K22" s="15"/>
      <c r="L22" s="15"/>
      <c r="M22" s="15"/>
      <c r="N22" s="15"/>
      <c r="O22" s="15"/>
      <c r="P22" s="15"/>
      <c r="Q22" s="15" t="s">
        <v>149</v>
      </c>
      <c r="R22" s="15"/>
      <c r="S22" s="15"/>
      <c r="T22" s="15"/>
      <c r="U22" s="15"/>
      <c r="V22" s="15"/>
      <c r="W22" s="15"/>
      <c r="X22" s="15"/>
      <c r="Y22" s="15"/>
      <c r="Z22" s="15"/>
      <c r="AA22" s="15"/>
      <c r="AB22" s="15"/>
      <c r="AC22" s="15"/>
      <c r="AD22" s="15" t="s">
        <v>149</v>
      </c>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row>
    <row r="23" spans="2:56">
      <c r="B23" s="215"/>
      <c r="C23" s="215"/>
      <c r="D23" s="34" t="s">
        <v>103</v>
      </c>
      <c r="E23" s="35">
        <v>10.5</v>
      </c>
      <c r="F23" s="36"/>
      <c r="G23" s="36">
        <v>21</v>
      </c>
      <c r="H23" s="36">
        <f t="shared" si="1"/>
        <v>31.5</v>
      </c>
      <c r="I23" s="15"/>
      <c r="J23" s="15"/>
      <c r="K23" s="15"/>
      <c r="L23" s="15"/>
      <c r="M23" s="15"/>
      <c r="N23" s="15"/>
      <c r="O23" s="15"/>
      <c r="P23" s="15"/>
      <c r="Q23" s="15" t="s">
        <v>149</v>
      </c>
      <c r="R23" s="15"/>
      <c r="S23" s="15"/>
      <c r="T23" s="15"/>
      <c r="U23" s="15"/>
      <c r="V23" s="15"/>
      <c r="W23" s="15"/>
      <c r="X23" s="15"/>
      <c r="Y23" s="15"/>
      <c r="Z23" s="15"/>
      <c r="AA23" s="15"/>
      <c r="AB23" s="15"/>
      <c r="AC23" s="15"/>
      <c r="AD23" s="15" t="s">
        <v>149</v>
      </c>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row>
    <row r="24" spans="2:56" ht="27.6">
      <c r="B24" s="128" t="s">
        <v>93</v>
      </c>
      <c r="C24" s="128" t="s">
        <v>104</v>
      </c>
      <c r="D24" s="34" t="s">
        <v>105</v>
      </c>
      <c r="E24" s="35">
        <v>21</v>
      </c>
      <c r="F24" s="36"/>
      <c r="G24" s="36">
        <v>21</v>
      </c>
      <c r="H24" s="36">
        <f t="shared" si="1"/>
        <v>42</v>
      </c>
      <c r="I24" s="15"/>
      <c r="J24" s="15"/>
      <c r="K24" s="15"/>
      <c r="L24" s="15"/>
      <c r="M24" s="15"/>
      <c r="N24" s="15"/>
      <c r="O24" s="15"/>
      <c r="P24" s="15"/>
      <c r="Q24" s="15" t="s">
        <v>149</v>
      </c>
      <c r="R24" s="15"/>
      <c r="S24" s="15"/>
      <c r="T24" s="15" t="s">
        <v>149</v>
      </c>
      <c r="U24" s="15"/>
      <c r="V24" s="15"/>
      <c r="W24" s="15"/>
      <c r="X24" s="15"/>
      <c r="Y24" s="15"/>
      <c r="Z24" s="15"/>
      <c r="AA24" s="15" t="s">
        <v>149</v>
      </c>
      <c r="AB24" s="15"/>
      <c r="AC24" s="15"/>
      <c r="AD24" s="15"/>
      <c r="AE24" s="15"/>
      <c r="AF24" s="15"/>
      <c r="AG24" s="15" t="s">
        <v>149</v>
      </c>
      <c r="AH24" s="15"/>
      <c r="AI24" s="15"/>
      <c r="AJ24" s="15"/>
      <c r="AK24" s="15"/>
      <c r="AL24" s="15"/>
      <c r="AM24" s="15"/>
      <c r="AN24" s="15"/>
      <c r="AO24" s="15"/>
      <c r="AP24" s="15"/>
      <c r="AQ24" s="15"/>
      <c r="AR24" s="15"/>
      <c r="AS24" s="15"/>
      <c r="AT24" s="15"/>
      <c r="AU24" s="15"/>
      <c r="AV24" s="15"/>
      <c r="AW24" s="15"/>
      <c r="AX24" s="15"/>
      <c r="AY24" s="15"/>
      <c r="AZ24" s="15"/>
      <c r="BA24" s="15"/>
      <c r="BB24" s="15"/>
      <c r="BC24" s="15"/>
      <c r="BD24" s="15"/>
    </row>
    <row r="25" spans="2:56">
      <c r="B25" s="213" t="s">
        <v>93</v>
      </c>
      <c r="C25" s="213" t="s">
        <v>106</v>
      </c>
      <c r="D25" s="34" t="s">
        <v>107</v>
      </c>
      <c r="E25" s="35"/>
      <c r="F25" s="36">
        <v>21</v>
      </c>
      <c r="G25" s="36"/>
      <c r="H25" s="36">
        <f t="shared" si="1"/>
        <v>21</v>
      </c>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t="s">
        <v>149</v>
      </c>
      <c r="BD25" s="15"/>
    </row>
    <row r="26" spans="2:56" ht="28.8">
      <c r="B26" s="217"/>
      <c r="C26" s="217"/>
      <c r="D26" s="34" t="s">
        <v>108</v>
      </c>
      <c r="E26" s="35"/>
      <c r="F26" s="36">
        <v>21</v>
      </c>
      <c r="G26" s="36"/>
      <c r="H26" s="36">
        <f t="shared" si="1"/>
        <v>21</v>
      </c>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t="s">
        <v>149</v>
      </c>
      <c r="BD26" s="15"/>
    </row>
    <row r="27" spans="2:56" ht="28.8">
      <c r="B27" s="215"/>
      <c r="C27" s="215"/>
      <c r="D27" s="34" t="s">
        <v>334</v>
      </c>
      <c r="E27" s="35"/>
      <c r="F27" s="36"/>
      <c r="G27" s="36">
        <v>21</v>
      </c>
      <c r="H27" s="36">
        <f t="shared" si="1"/>
        <v>21</v>
      </c>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t="s">
        <v>149</v>
      </c>
      <c r="BA27" s="15" t="s">
        <v>149</v>
      </c>
      <c r="BB27" s="15"/>
      <c r="BC27" s="15" t="s">
        <v>149</v>
      </c>
      <c r="BD27" s="15"/>
    </row>
    <row r="28" spans="2:56">
      <c r="B28" s="216"/>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216"/>
    </row>
    <row r="29" spans="2:56">
      <c r="B29" s="213" t="s">
        <v>110</v>
      </c>
      <c r="C29" s="213" t="s">
        <v>408</v>
      </c>
      <c r="D29" s="34" t="s">
        <v>407</v>
      </c>
      <c r="E29" s="35">
        <v>21</v>
      </c>
      <c r="F29" s="36">
        <v>10.5</v>
      </c>
      <c r="G29" s="36"/>
      <c r="H29" s="36">
        <f>SUM(E29:G29)</f>
        <v>31.5</v>
      </c>
      <c r="I29" s="15"/>
      <c r="J29" s="15"/>
      <c r="K29" s="15"/>
      <c r="L29" s="15"/>
      <c r="M29" s="15"/>
      <c r="N29" s="15"/>
      <c r="O29" s="15"/>
      <c r="P29" s="15"/>
      <c r="Q29" s="15"/>
      <c r="R29" s="15"/>
      <c r="S29" s="15"/>
      <c r="T29" s="15"/>
      <c r="U29" s="15"/>
      <c r="V29" s="15"/>
      <c r="W29" s="15"/>
      <c r="X29" s="15"/>
      <c r="Y29" s="15"/>
      <c r="Z29" s="15"/>
      <c r="AA29" s="15"/>
      <c r="AB29" s="15"/>
      <c r="AC29" s="15"/>
      <c r="AD29" s="15" t="s">
        <v>149</v>
      </c>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row>
    <row r="30" spans="2:56">
      <c r="B30" s="215"/>
      <c r="C30" s="215"/>
      <c r="D30" s="34" t="s">
        <v>414</v>
      </c>
      <c r="E30" s="35">
        <v>21.5</v>
      </c>
      <c r="F30" s="36">
        <v>10.5</v>
      </c>
      <c r="G30" s="36"/>
      <c r="H30" s="36">
        <f t="shared" ref="H30:H40" si="2">SUM(E30:G30)</f>
        <v>32</v>
      </c>
      <c r="I30" s="15"/>
      <c r="J30" s="15"/>
      <c r="K30" s="15" t="s">
        <v>149</v>
      </c>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row>
    <row r="31" spans="2:56" ht="28.8">
      <c r="B31" s="218" t="s">
        <v>110</v>
      </c>
      <c r="C31" s="218" t="s">
        <v>406</v>
      </c>
      <c r="D31" s="37" t="s">
        <v>642</v>
      </c>
      <c r="E31" s="35">
        <v>31.5</v>
      </c>
      <c r="F31" s="36"/>
      <c r="G31" s="36">
        <v>10.5</v>
      </c>
      <c r="H31" s="36">
        <f t="shared" ref="H31:H32" si="3">SUM(E31:G31)</f>
        <v>42</v>
      </c>
      <c r="I31" s="15" t="s">
        <v>149</v>
      </c>
      <c r="J31" s="15"/>
      <c r="K31" s="15"/>
      <c r="L31" s="15" t="s">
        <v>149</v>
      </c>
      <c r="M31" s="15" t="s">
        <v>149</v>
      </c>
      <c r="N31" s="15"/>
      <c r="O31" s="15"/>
      <c r="P31" s="15"/>
      <c r="Q31" s="15" t="s">
        <v>149</v>
      </c>
      <c r="R31" s="15" t="s">
        <v>149</v>
      </c>
      <c r="S31" s="15" t="s">
        <v>149</v>
      </c>
      <c r="T31" s="15" t="s">
        <v>149</v>
      </c>
      <c r="U31" s="15"/>
      <c r="V31" s="15" t="s">
        <v>149</v>
      </c>
      <c r="W31" s="15" t="s">
        <v>149</v>
      </c>
      <c r="X31" s="15"/>
      <c r="Y31" s="15" t="s">
        <v>149</v>
      </c>
      <c r="Z31" s="15" t="s">
        <v>149</v>
      </c>
      <c r="AA31" s="15" t="s">
        <v>149</v>
      </c>
      <c r="AB31" s="15"/>
      <c r="AC31" s="15"/>
      <c r="AD31" s="15"/>
      <c r="AE31" s="15"/>
      <c r="AF31" s="15"/>
      <c r="AG31" s="15"/>
      <c r="AH31" s="15" t="s">
        <v>149</v>
      </c>
      <c r="AI31" s="15"/>
      <c r="AJ31" s="15"/>
      <c r="AK31" s="15" t="s">
        <v>149</v>
      </c>
      <c r="AL31" s="15" t="s">
        <v>149</v>
      </c>
      <c r="AM31" s="15" t="s">
        <v>149</v>
      </c>
      <c r="AN31" s="15"/>
      <c r="AO31" s="15" t="s">
        <v>149</v>
      </c>
      <c r="AP31" s="15" t="s">
        <v>149</v>
      </c>
      <c r="AQ31" s="15"/>
      <c r="AR31" s="15" t="s">
        <v>149</v>
      </c>
      <c r="AS31" s="15"/>
      <c r="AT31" s="15"/>
      <c r="AU31" s="15"/>
      <c r="AV31" s="15"/>
      <c r="AW31" s="15"/>
      <c r="AX31" s="15"/>
      <c r="AY31" s="15"/>
      <c r="AZ31" s="15"/>
      <c r="BA31" s="15"/>
      <c r="BB31" s="15"/>
      <c r="BC31" s="15"/>
      <c r="BD31" s="15"/>
    </row>
    <row r="32" spans="2:56">
      <c r="B32" s="214"/>
      <c r="C32" s="214"/>
      <c r="D32" s="34" t="s">
        <v>111</v>
      </c>
      <c r="E32" s="35">
        <v>21.5</v>
      </c>
      <c r="F32" s="36">
        <v>10.5</v>
      </c>
      <c r="G32" s="36"/>
      <c r="H32" s="36">
        <f t="shared" si="3"/>
        <v>32</v>
      </c>
      <c r="I32" s="15"/>
      <c r="J32" s="15"/>
      <c r="K32" s="15"/>
      <c r="L32" s="15"/>
      <c r="M32" s="15"/>
      <c r="N32" s="15"/>
      <c r="O32" s="15"/>
      <c r="P32" s="15" t="s">
        <v>149</v>
      </c>
      <c r="Q32" s="15" t="s">
        <v>149</v>
      </c>
      <c r="R32" s="15"/>
      <c r="S32" s="15" t="s">
        <v>149</v>
      </c>
      <c r="T32" s="15"/>
      <c r="U32" s="15"/>
      <c r="V32" s="15"/>
      <c r="W32" s="15"/>
      <c r="X32" s="15"/>
      <c r="Y32" s="15" t="s">
        <v>149</v>
      </c>
      <c r="Z32" s="15"/>
      <c r="AA32" s="15" t="s">
        <v>149</v>
      </c>
      <c r="AB32" s="15"/>
      <c r="AC32" s="15"/>
      <c r="AD32" s="15"/>
      <c r="AE32" s="15"/>
      <c r="AF32" s="15"/>
      <c r="AG32" s="15"/>
      <c r="AH32" s="15"/>
      <c r="AI32" s="15" t="s">
        <v>149</v>
      </c>
      <c r="AJ32" s="15"/>
      <c r="AK32" s="15"/>
      <c r="AL32" s="15"/>
      <c r="AM32" s="15"/>
      <c r="AN32" s="15"/>
      <c r="AO32" s="15"/>
      <c r="AP32" s="15"/>
      <c r="AQ32" s="15" t="s">
        <v>149</v>
      </c>
      <c r="AR32" s="15"/>
      <c r="AS32" s="15"/>
      <c r="AT32" s="15"/>
      <c r="AU32" s="15"/>
      <c r="AV32" s="15"/>
      <c r="AW32" s="15"/>
      <c r="AX32" s="15"/>
      <c r="AY32" s="15"/>
      <c r="AZ32" s="15"/>
      <c r="BA32" s="15"/>
      <c r="BB32" s="15"/>
      <c r="BC32" s="15"/>
      <c r="BD32" s="15"/>
    </row>
    <row r="33" spans="2:56" ht="28.8">
      <c r="B33" s="218" t="s">
        <v>110</v>
      </c>
      <c r="C33" s="218" t="s">
        <v>113</v>
      </c>
      <c r="D33" s="37" t="s">
        <v>114</v>
      </c>
      <c r="E33" s="35">
        <v>21</v>
      </c>
      <c r="F33" s="36">
        <v>10.5</v>
      </c>
      <c r="G33" s="36"/>
      <c r="H33" s="36">
        <f t="shared" si="2"/>
        <v>31.5</v>
      </c>
      <c r="I33" s="15"/>
      <c r="J33" s="15" t="s">
        <v>149</v>
      </c>
      <c r="K33" s="15"/>
      <c r="L33" s="15"/>
      <c r="M33" s="15"/>
      <c r="N33" s="15"/>
      <c r="O33" s="15"/>
      <c r="P33" s="15"/>
      <c r="Q33" s="15" t="s">
        <v>149</v>
      </c>
      <c r="R33" s="15"/>
      <c r="S33" s="15"/>
      <c r="T33" s="15"/>
      <c r="U33" s="15"/>
      <c r="V33" s="15"/>
      <c r="W33" s="15"/>
      <c r="X33" s="15"/>
      <c r="Y33" s="15"/>
      <c r="Z33" s="15" t="s">
        <v>149</v>
      </c>
      <c r="AA33" s="15" t="s">
        <v>149</v>
      </c>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row>
    <row r="34" spans="2:56" ht="28.8">
      <c r="B34" s="214"/>
      <c r="C34" s="214"/>
      <c r="D34" s="37" t="s">
        <v>409</v>
      </c>
      <c r="E34" s="35">
        <v>21</v>
      </c>
      <c r="F34" s="36"/>
      <c r="G34" s="36">
        <v>10.5</v>
      </c>
      <c r="H34" s="36">
        <f t="shared" si="2"/>
        <v>31.5</v>
      </c>
      <c r="I34" s="15"/>
      <c r="J34" s="15" t="s">
        <v>149</v>
      </c>
      <c r="K34" s="15"/>
      <c r="L34" s="15"/>
      <c r="M34" s="15"/>
      <c r="N34" s="15"/>
      <c r="O34" s="15"/>
      <c r="P34" s="15"/>
      <c r="Q34" s="15" t="s">
        <v>149</v>
      </c>
      <c r="R34" s="15"/>
      <c r="S34" s="15"/>
      <c r="T34" s="15"/>
      <c r="U34" s="15"/>
      <c r="V34" s="15"/>
      <c r="W34" s="15"/>
      <c r="X34" s="15"/>
      <c r="Y34" s="15"/>
      <c r="Z34" s="15"/>
      <c r="AA34" s="15" t="s">
        <v>149</v>
      </c>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row>
    <row r="35" spans="2:56" ht="28.8">
      <c r="B35" s="213" t="s">
        <v>110</v>
      </c>
      <c r="C35" s="218" t="s">
        <v>638</v>
      </c>
      <c r="D35" s="34" t="s">
        <v>115</v>
      </c>
      <c r="E35" s="35">
        <v>21</v>
      </c>
      <c r="F35" s="36"/>
      <c r="G35" s="36">
        <v>21</v>
      </c>
      <c r="H35" s="36">
        <f t="shared" si="2"/>
        <v>42</v>
      </c>
      <c r="I35" s="15"/>
      <c r="J35" s="15"/>
      <c r="K35" s="15"/>
      <c r="L35" s="15"/>
      <c r="M35" s="15"/>
      <c r="N35" s="15"/>
      <c r="O35" s="15"/>
      <c r="P35" s="15"/>
      <c r="Q35" s="15" t="s">
        <v>149</v>
      </c>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row>
    <row r="36" spans="2:56">
      <c r="B36" s="214"/>
      <c r="C36" s="214"/>
      <c r="D36" s="37" t="s">
        <v>637</v>
      </c>
      <c r="E36" s="35">
        <v>21</v>
      </c>
      <c r="F36" s="36"/>
      <c r="G36" s="36">
        <v>21</v>
      </c>
      <c r="H36" s="36">
        <f t="shared" si="2"/>
        <v>42</v>
      </c>
      <c r="I36" s="15"/>
      <c r="J36" s="15"/>
      <c r="K36" s="15"/>
      <c r="L36" s="15"/>
      <c r="M36" s="15"/>
      <c r="N36" s="15"/>
      <c r="O36" s="15"/>
      <c r="P36" s="15"/>
      <c r="Q36" s="15" t="s">
        <v>149</v>
      </c>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row>
    <row r="37" spans="2:56">
      <c r="B37" s="213" t="s">
        <v>110</v>
      </c>
      <c r="C37" s="213" t="s">
        <v>84</v>
      </c>
      <c r="D37" s="34" t="s">
        <v>116</v>
      </c>
      <c r="E37" s="35">
        <v>21</v>
      </c>
      <c r="F37" s="36"/>
      <c r="G37" s="36"/>
      <c r="H37" s="36">
        <f t="shared" si="2"/>
        <v>21</v>
      </c>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t="s">
        <v>149</v>
      </c>
      <c r="BD37" s="15"/>
    </row>
    <row r="38" spans="2:56">
      <c r="B38" s="217"/>
      <c r="C38" s="217"/>
      <c r="D38" s="34" t="s">
        <v>117</v>
      </c>
      <c r="E38" s="35">
        <v>21</v>
      </c>
      <c r="F38" s="36"/>
      <c r="G38" s="36"/>
      <c r="H38" s="36">
        <f t="shared" si="2"/>
        <v>21</v>
      </c>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t="s">
        <v>149</v>
      </c>
      <c r="AV38" s="15" t="s">
        <v>149</v>
      </c>
      <c r="AW38" s="15" t="s">
        <v>149</v>
      </c>
      <c r="AX38" s="15" t="s">
        <v>149</v>
      </c>
      <c r="AY38" s="15"/>
      <c r="AZ38" s="15"/>
      <c r="BA38" s="15" t="s">
        <v>149</v>
      </c>
      <c r="BB38" s="15" t="s">
        <v>149</v>
      </c>
      <c r="BC38" s="15"/>
      <c r="BD38" s="15"/>
    </row>
    <row r="39" spans="2:56">
      <c r="B39" s="213" t="s">
        <v>110</v>
      </c>
      <c r="C39" s="213" t="s">
        <v>118</v>
      </c>
      <c r="D39" s="34"/>
      <c r="E39" s="35">
        <v>21</v>
      </c>
      <c r="F39" s="36">
        <v>10.5</v>
      </c>
      <c r="G39" s="36"/>
      <c r="H39" s="36">
        <f t="shared" si="2"/>
        <v>31.5</v>
      </c>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row>
    <row r="40" spans="2:56">
      <c r="B40" s="215"/>
      <c r="C40" s="215"/>
      <c r="D40" s="34"/>
      <c r="E40" s="35">
        <v>21</v>
      </c>
      <c r="F40" s="36">
        <v>10.5</v>
      </c>
      <c r="G40" s="36"/>
      <c r="H40" s="36">
        <f t="shared" si="2"/>
        <v>31.5</v>
      </c>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row>
    <row r="41" spans="2:56">
      <c r="B41" s="216"/>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216"/>
    </row>
    <row r="42" spans="2:56">
      <c r="B42" s="218" t="s">
        <v>119</v>
      </c>
      <c r="C42" s="218" t="s">
        <v>120</v>
      </c>
      <c r="D42" s="37" t="s">
        <v>121</v>
      </c>
      <c r="E42" s="35">
        <v>10.5</v>
      </c>
      <c r="F42" s="36"/>
      <c r="G42" s="36">
        <v>21</v>
      </c>
      <c r="H42" s="36">
        <f>SUM(E42:G42)</f>
        <v>31.5</v>
      </c>
      <c r="I42" s="15" t="s">
        <v>149</v>
      </c>
      <c r="J42" s="15"/>
      <c r="K42" s="15"/>
      <c r="L42" s="15" t="s">
        <v>149</v>
      </c>
      <c r="M42" s="15" t="s">
        <v>149</v>
      </c>
      <c r="N42" s="15"/>
      <c r="O42" s="15"/>
      <c r="P42" s="15"/>
      <c r="Q42" s="15"/>
      <c r="R42" s="15" t="s">
        <v>149</v>
      </c>
      <c r="S42" s="15" t="s">
        <v>149</v>
      </c>
      <c r="T42" s="15" t="s">
        <v>149</v>
      </c>
      <c r="U42" s="15"/>
      <c r="V42" s="15" t="s">
        <v>149</v>
      </c>
      <c r="W42" s="15" t="s">
        <v>149</v>
      </c>
      <c r="X42" s="15" t="s">
        <v>149</v>
      </c>
      <c r="Y42" s="15" t="s">
        <v>149</v>
      </c>
      <c r="Z42" s="15" t="s">
        <v>149</v>
      </c>
      <c r="AA42" s="15"/>
      <c r="AB42" s="15" t="s">
        <v>149</v>
      </c>
      <c r="AC42" s="15" t="s">
        <v>149</v>
      </c>
      <c r="AD42" s="15"/>
      <c r="AE42" s="15"/>
      <c r="AF42" s="15"/>
      <c r="AG42" s="15"/>
      <c r="AH42" s="15" t="s">
        <v>149</v>
      </c>
      <c r="AI42" s="15"/>
      <c r="AJ42" s="15"/>
      <c r="AK42" s="15" t="s">
        <v>149</v>
      </c>
      <c r="AL42" s="15"/>
      <c r="AM42" s="15"/>
      <c r="AN42" s="15"/>
      <c r="AO42" s="15" t="s">
        <v>149</v>
      </c>
      <c r="AP42" s="15"/>
      <c r="AQ42" s="15"/>
      <c r="AR42" s="15"/>
      <c r="AS42" s="15"/>
      <c r="AT42" s="15"/>
      <c r="AU42" s="15"/>
      <c r="AV42" s="15"/>
      <c r="AW42" s="15"/>
      <c r="AX42" s="15"/>
      <c r="AY42" s="15"/>
      <c r="AZ42" s="15"/>
      <c r="BA42" s="15"/>
      <c r="BB42" s="15"/>
      <c r="BC42" s="15"/>
      <c r="BD42" s="15"/>
    </row>
    <row r="43" spans="2:56" ht="28.8">
      <c r="B43" s="217"/>
      <c r="C43" s="217"/>
      <c r="D43" s="37" t="s">
        <v>502</v>
      </c>
      <c r="E43" s="35">
        <v>10.5</v>
      </c>
      <c r="F43" s="36"/>
      <c r="G43" s="36">
        <v>21</v>
      </c>
      <c r="H43" s="36">
        <f t="shared" ref="H43:H54" si="4">SUM(E43:G43)</f>
        <v>31.5</v>
      </c>
      <c r="I43" s="15"/>
      <c r="J43" s="15"/>
      <c r="K43" s="15"/>
      <c r="L43" s="15"/>
      <c r="M43" s="15"/>
      <c r="N43" s="15"/>
      <c r="O43" s="15"/>
      <c r="P43" s="15"/>
      <c r="Q43" s="15"/>
      <c r="R43" s="15"/>
      <c r="S43" s="15" t="s">
        <v>149</v>
      </c>
      <c r="T43" s="15"/>
      <c r="U43" s="15"/>
      <c r="V43" s="15"/>
      <c r="W43" s="15"/>
      <c r="X43" s="15"/>
      <c r="Y43" s="15" t="s">
        <v>149</v>
      </c>
      <c r="Z43" s="15"/>
      <c r="AA43" s="15"/>
      <c r="AB43" s="15"/>
      <c r="AC43" s="15"/>
      <c r="AD43" s="15"/>
      <c r="AE43" s="15"/>
      <c r="AF43" s="15"/>
      <c r="AG43" s="15"/>
      <c r="AH43" s="15"/>
      <c r="AI43" s="15"/>
      <c r="AJ43" s="15"/>
      <c r="AK43" s="15" t="s">
        <v>149</v>
      </c>
      <c r="AL43" s="15"/>
      <c r="AM43" s="15"/>
      <c r="AN43" s="15"/>
      <c r="AO43" s="15" t="s">
        <v>149</v>
      </c>
      <c r="AP43" s="15"/>
      <c r="AQ43" s="15"/>
      <c r="AR43" s="15"/>
      <c r="AS43" s="15"/>
      <c r="AT43" s="15"/>
      <c r="AU43" s="15"/>
      <c r="AV43" s="15"/>
      <c r="AW43" s="15"/>
      <c r="AX43" s="15"/>
      <c r="AY43" s="15"/>
      <c r="AZ43" s="15"/>
      <c r="BA43" s="15"/>
      <c r="BB43" s="15"/>
      <c r="BC43" s="15"/>
      <c r="BD43" s="15"/>
    </row>
    <row r="44" spans="2:56" ht="28.8">
      <c r="B44" s="215"/>
      <c r="C44" s="215"/>
      <c r="D44" s="37" t="s">
        <v>503</v>
      </c>
      <c r="E44" s="35">
        <v>10.5</v>
      </c>
      <c r="F44" s="36"/>
      <c r="G44" s="36">
        <v>21</v>
      </c>
      <c r="H44" s="36">
        <f t="shared" si="4"/>
        <v>31.5</v>
      </c>
      <c r="I44" s="15"/>
      <c r="J44" s="15"/>
      <c r="K44" s="15"/>
      <c r="L44" s="15"/>
      <c r="M44" s="15"/>
      <c r="N44" s="15"/>
      <c r="O44" s="15"/>
      <c r="P44" s="15"/>
      <c r="Q44" s="15"/>
      <c r="R44" s="15"/>
      <c r="S44" s="15" t="s">
        <v>149</v>
      </c>
      <c r="T44" s="15"/>
      <c r="U44" s="15"/>
      <c r="V44" s="15"/>
      <c r="W44" s="15"/>
      <c r="X44" s="15"/>
      <c r="Y44" s="15" t="s">
        <v>149</v>
      </c>
      <c r="Z44" s="15"/>
      <c r="AA44" s="15"/>
      <c r="AB44" s="15"/>
      <c r="AC44" s="15"/>
      <c r="AD44" s="15"/>
      <c r="AE44" s="15"/>
      <c r="AF44" s="15"/>
      <c r="AG44" s="15"/>
      <c r="AH44" s="15"/>
      <c r="AI44" s="15"/>
      <c r="AJ44" s="15"/>
      <c r="AK44" s="15" t="s">
        <v>149</v>
      </c>
      <c r="AL44" s="15"/>
      <c r="AM44" s="15"/>
      <c r="AN44" s="15"/>
      <c r="AO44" s="15" t="s">
        <v>149</v>
      </c>
      <c r="AP44" s="15"/>
      <c r="AQ44" s="15"/>
      <c r="AR44" s="15"/>
      <c r="AS44" s="15"/>
      <c r="AT44" s="15"/>
      <c r="AU44" s="15"/>
      <c r="AV44" s="15"/>
      <c r="AW44" s="15"/>
      <c r="AX44" s="15"/>
      <c r="AY44" s="15"/>
      <c r="AZ44" s="15"/>
      <c r="BA44" s="15"/>
      <c r="BB44" s="15"/>
      <c r="BC44" s="15"/>
      <c r="BD44" s="15"/>
    </row>
    <row r="45" spans="2:56">
      <c r="B45" s="218" t="s">
        <v>119</v>
      </c>
      <c r="C45" s="218" t="s">
        <v>505</v>
      </c>
      <c r="D45" s="37" t="s">
        <v>639</v>
      </c>
      <c r="E45" s="35">
        <v>21</v>
      </c>
      <c r="F45" s="36"/>
      <c r="G45" s="36">
        <v>10.5</v>
      </c>
      <c r="H45" s="36">
        <f t="shared" si="4"/>
        <v>31.5</v>
      </c>
      <c r="I45" s="15"/>
      <c r="J45" s="15"/>
      <c r="K45" s="15"/>
      <c r="L45" s="15"/>
      <c r="M45" s="15"/>
      <c r="N45" s="15"/>
      <c r="O45" s="15"/>
      <c r="P45" s="15"/>
      <c r="Q45" s="15"/>
      <c r="R45" s="15"/>
      <c r="S45" s="15"/>
      <c r="T45" s="15"/>
      <c r="U45" s="15" t="s">
        <v>149</v>
      </c>
      <c r="V45" s="15"/>
      <c r="W45" s="15" t="s">
        <v>149</v>
      </c>
      <c r="X45" s="15"/>
      <c r="Y45" s="15"/>
      <c r="Z45" s="15"/>
      <c r="AA45" s="15"/>
      <c r="AB45" s="15"/>
      <c r="AC45" s="15"/>
      <c r="AD45" s="15"/>
      <c r="AE45" s="15" t="s">
        <v>149</v>
      </c>
      <c r="AF45" s="15"/>
      <c r="AG45" s="15"/>
      <c r="AH45" s="15"/>
      <c r="AI45" s="15"/>
      <c r="AJ45" s="15"/>
      <c r="AK45" s="15" t="s">
        <v>149</v>
      </c>
      <c r="AL45" s="15"/>
      <c r="AM45" s="15"/>
      <c r="AN45" s="15"/>
      <c r="AO45" s="15" t="s">
        <v>149</v>
      </c>
      <c r="AP45" s="15"/>
      <c r="AQ45" s="15" t="s">
        <v>149</v>
      </c>
      <c r="AR45" s="15" t="s">
        <v>149</v>
      </c>
      <c r="AS45" s="15"/>
      <c r="AT45" s="15"/>
      <c r="AU45" s="15"/>
      <c r="AV45" s="15"/>
      <c r="AW45" s="15"/>
      <c r="AX45" s="15"/>
      <c r="AY45" s="15"/>
      <c r="AZ45" s="15"/>
      <c r="BA45" s="15"/>
      <c r="BB45" s="15"/>
      <c r="BC45" s="15"/>
      <c r="BD45" s="15"/>
    </row>
    <row r="46" spans="2:56">
      <c r="B46" s="214"/>
      <c r="C46" s="214"/>
      <c r="D46" s="37" t="s">
        <v>504</v>
      </c>
      <c r="E46" s="35">
        <v>21</v>
      </c>
      <c r="F46" s="36"/>
      <c r="G46" s="36"/>
      <c r="H46" s="36">
        <f t="shared" si="4"/>
        <v>21</v>
      </c>
      <c r="I46" s="15"/>
      <c r="J46" s="15"/>
      <c r="K46" s="15"/>
      <c r="L46" s="15" t="s">
        <v>149</v>
      </c>
      <c r="M46" s="15"/>
      <c r="N46" s="15"/>
      <c r="O46" s="15"/>
      <c r="P46" s="15"/>
      <c r="Q46" s="15"/>
      <c r="R46" s="15"/>
      <c r="S46" s="15"/>
      <c r="T46" s="15"/>
      <c r="U46" s="15"/>
      <c r="V46" s="15"/>
      <c r="W46" s="15"/>
      <c r="X46" s="15"/>
      <c r="Y46" s="15" t="s">
        <v>149</v>
      </c>
      <c r="Z46" s="15"/>
      <c r="AA46" s="15"/>
      <c r="AB46" s="15"/>
      <c r="AC46" s="15"/>
      <c r="AD46" s="15"/>
      <c r="AE46" s="15"/>
      <c r="AF46" s="15"/>
      <c r="AG46" s="15"/>
      <c r="AH46" s="15"/>
      <c r="AI46" s="15" t="s">
        <v>149</v>
      </c>
      <c r="AJ46" s="15"/>
      <c r="AK46" s="15"/>
      <c r="AL46" s="15"/>
      <c r="AM46" s="15"/>
      <c r="AN46" s="15"/>
      <c r="AO46" s="15"/>
      <c r="AP46" s="15"/>
      <c r="AQ46" s="15"/>
      <c r="AR46" s="15" t="s">
        <v>149</v>
      </c>
      <c r="AS46" s="15"/>
      <c r="AT46" s="15"/>
      <c r="AU46" s="15"/>
      <c r="AV46" s="15"/>
      <c r="AW46" s="15"/>
      <c r="AX46" s="15"/>
      <c r="AY46" s="15"/>
      <c r="AZ46" s="15"/>
      <c r="BA46" s="15"/>
      <c r="BB46" s="15"/>
      <c r="BC46" s="15"/>
      <c r="BD46" s="15"/>
    </row>
    <row r="47" spans="2:56">
      <c r="B47" s="125" t="s">
        <v>119</v>
      </c>
      <c r="C47" s="125" t="s">
        <v>112</v>
      </c>
      <c r="D47" s="37" t="s">
        <v>123</v>
      </c>
      <c r="E47" s="35">
        <v>31.5</v>
      </c>
      <c r="F47" s="36">
        <v>10.5</v>
      </c>
      <c r="G47" s="36"/>
      <c r="H47" s="36">
        <f t="shared" si="4"/>
        <v>42</v>
      </c>
      <c r="I47" s="15" t="s">
        <v>149</v>
      </c>
      <c r="J47" s="15"/>
      <c r="K47" s="15"/>
      <c r="L47" s="15" t="s">
        <v>149</v>
      </c>
      <c r="M47" s="15" t="s">
        <v>149</v>
      </c>
      <c r="N47" s="15"/>
      <c r="O47" s="15"/>
      <c r="P47" s="15"/>
      <c r="Q47" s="15" t="s">
        <v>149</v>
      </c>
      <c r="R47" s="15" t="s">
        <v>149</v>
      </c>
      <c r="S47" s="15" t="s">
        <v>149</v>
      </c>
      <c r="T47" s="15" t="s">
        <v>149</v>
      </c>
      <c r="U47" s="15"/>
      <c r="V47" s="15" t="s">
        <v>149</v>
      </c>
      <c r="W47" s="15" t="s">
        <v>149</v>
      </c>
      <c r="X47" s="15"/>
      <c r="Y47" s="15" t="s">
        <v>149</v>
      </c>
      <c r="Z47" s="15" t="s">
        <v>149</v>
      </c>
      <c r="AA47" s="15" t="s">
        <v>149</v>
      </c>
      <c r="AB47" s="15"/>
      <c r="AC47" s="15"/>
      <c r="AD47" s="15"/>
      <c r="AE47" s="15"/>
      <c r="AF47" s="15"/>
      <c r="AG47" s="15"/>
      <c r="AH47" s="15" t="s">
        <v>149</v>
      </c>
      <c r="AI47" s="15"/>
      <c r="AJ47" s="15"/>
      <c r="AK47" s="15" t="s">
        <v>149</v>
      </c>
      <c r="AL47" s="15" t="s">
        <v>149</v>
      </c>
      <c r="AM47" s="15" t="s">
        <v>149</v>
      </c>
      <c r="AN47" s="15"/>
      <c r="AO47" s="15" t="s">
        <v>149</v>
      </c>
      <c r="AP47" s="15" t="s">
        <v>149</v>
      </c>
      <c r="AQ47" s="15"/>
      <c r="AR47" s="15" t="s">
        <v>149</v>
      </c>
      <c r="AS47" s="15"/>
      <c r="AT47" s="15"/>
      <c r="AU47" s="15"/>
      <c r="AV47" s="15"/>
      <c r="AW47" s="15"/>
      <c r="AX47" s="15"/>
      <c r="AY47" s="15"/>
      <c r="AZ47" s="15"/>
      <c r="BA47" s="15"/>
      <c r="BB47" s="15"/>
      <c r="BC47" s="15"/>
      <c r="BD47" s="15"/>
    </row>
    <row r="48" spans="2:56" ht="28.8">
      <c r="B48" s="213" t="s">
        <v>119</v>
      </c>
      <c r="C48" s="213" t="s">
        <v>124</v>
      </c>
      <c r="D48" s="34" t="s">
        <v>125</v>
      </c>
      <c r="E48" s="35">
        <v>21</v>
      </c>
      <c r="F48" s="36"/>
      <c r="G48" s="36">
        <v>10.5</v>
      </c>
      <c r="H48" s="36">
        <f t="shared" si="4"/>
        <v>31.5</v>
      </c>
      <c r="I48" s="15"/>
      <c r="J48" s="15"/>
      <c r="K48" s="15"/>
      <c r="L48" s="15"/>
      <c r="M48" s="15" t="s">
        <v>149</v>
      </c>
      <c r="N48" s="15"/>
      <c r="O48" s="15"/>
      <c r="P48" s="15"/>
      <c r="Q48" s="15" t="s">
        <v>149</v>
      </c>
      <c r="R48" s="15"/>
      <c r="S48" s="15"/>
      <c r="T48" s="15"/>
      <c r="U48" s="15"/>
      <c r="V48" s="15"/>
      <c r="W48" s="15"/>
      <c r="X48" s="15"/>
      <c r="Y48" s="15" t="s">
        <v>149</v>
      </c>
      <c r="Z48" s="15"/>
      <c r="AA48" s="15"/>
      <c r="AB48" s="15"/>
      <c r="AC48" s="15"/>
      <c r="AD48" s="15"/>
      <c r="AE48" s="15"/>
      <c r="AF48" s="15"/>
      <c r="AG48" s="15"/>
      <c r="AH48" s="15"/>
      <c r="AI48" s="15"/>
      <c r="AJ48" s="15"/>
      <c r="AK48" s="15" t="s">
        <v>149</v>
      </c>
      <c r="AL48" s="15"/>
      <c r="AM48" s="15"/>
      <c r="AN48" s="15"/>
      <c r="AO48" s="15"/>
      <c r="AP48" s="15"/>
      <c r="AQ48" s="15"/>
      <c r="AR48" s="15" t="s">
        <v>149</v>
      </c>
      <c r="AS48" s="15"/>
      <c r="AT48" s="15"/>
      <c r="AU48" s="15"/>
      <c r="AV48" s="15"/>
      <c r="AW48" s="15"/>
      <c r="AX48" s="15"/>
      <c r="AY48" s="15"/>
      <c r="AZ48" s="15"/>
      <c r="BA48" s="15"/>
      <c r="BB48" s="15"/>
      <c r="BC48" s="15"/>
      <c r="BD48" s="15"/>
    </row>
    <row r="49" spans="2:56" ht="28.8">
      <c r="B49" s="214"/>
      <c r="C49" s="214"/>
      <c r="D49" s="37" t="s">
        <v>126</v>
      </c>
      <c r="E49" s="35">
        <v>10.5</v>
      </c>
      <c r="F49" s="36"/>
      <c r="G49" s="36">
        <v>21</v>
      </c>
      <c r="H49" s="36">
        <f t="shared" si="4"/>
        <v>31.5</v>
      </c>
      <c r="I49" s="15"/>
      <c r="J49" s="15" t="s">
        <v>149</v>
      </c>
      <c r="K49" s="15"/>
      <c r="L49" s="15"/>
      <c r="M49" s="15"/>
      <c r="N49" s="15"/>
      <c r="O49" s="15"/>
      <c r="P49" s="15"/>
      <c r="Q49" s="15" t="s">
        <v>149</v>
      </c>
      <c r="R49" s="15"/>
      <c r="S49" s="15"/>
      <c r="T49" s="15"/>
      <c r="U49" s="15"/>
      <c r="V49" s="15"/>
      <c r="W49" s="15"/>
      <c r="X49" s="15"/>
      <c r="Y49" s="15"/>
      <c r="Z49" s="15"/>
      <c r="AA49" s="15"/>
      <c r="AB49" s="15"/>
      <c r="AC49" s="15"/>
      <c r="AD49" s="15"/>
      <c r="AE49" s="15"/>
      <c r="AF49" s="15"/>
      <c r="AG49" s="15"/>
      <c r="AH49" s="15"/>
      <c r="AI49" s="15"/>
      <c r="AJ49" s="15"/>
      <c r="AK49" s="15" t="s">
        <v>149</v>
      </c>
      <c r="AL49" s="15"/>
      <c r="AM49" s="15"/>
      <c r="AN49" s="15"/>
      <c r="AO49" s="15"/>
      <c r="AP49" s="15"/>
      <c r="AQ49" s="15"/>
      <c r="AR49" s="15"/>
      <c r="AS49" s="15"/>
      <c r="AT49" s="15"/>
      <c r="AU49" s="15"/>
      <c r="AV49" s="15"/>
      <c r="AW49" s="15"/>
      <c r="AX49" s="15"/>
      <c r="AY49" s="15"/>
      <c r="AZ49" s="15"/>
      <c r="BA49" s="15"/>
      <c r="BB49" s="15"/>
      <c r="BC49" s="15"/>
      <c r="BD49" s="15"/>
    </row>
    <row r="50" spans="2:56">
      <c r="B50" s="213" t="s">
        <v>119</v>
      </c>
      <c r="C50" s="219" t="s">
        <v>127</v>
      </c>
      <c r="D50" s="34" t="s">
        <v>116</v>
      </c>
      <c r="E50" s="35"/>
      <c r="F50" s="36">
        <v>21</v>
      </c>
      <c r="G50" s="36"/>
      <c r="H50" s="36">
        <f t="shared" si="4"/>
        <v>21</v>
      </c>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row>
    <row r="51" spans="2:56" ht="43.2">
      <c r="B51" s="217"/>
      <c r="C51" s="220"/>
      <c r="D51" s="34" t="s">
        <v>128</v>
      </c>
      <c r="E51" s="35">
        <v>21</v>
      </c>
      <c r="F51" s="36"/>
      <c r="G51" s="36"/>
      <c r="H51" s="36">
        <f t="shared" si="4"/>
        <v>21</v>
      </c>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row>
    <row r="52" spans="2:56" ht="28.8">
      <c r="B52" s="215"/>
      <c r="C52" s="221"/>
      <c r="D52" s="34" t="s">
        <v>129</v>
      </c>
      <c r="E52" s="35"/>
      <c r="F52" s="36">
        <v>21</v>
      </c>
      <c r="G52" s="36"/>
      <c r="H52" s="36">
        <f t="shared" si="4"/>
        <v>21</v>
      </c>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row>
    <row r="53" spans="2:56">
      <c r="B53" s="222" t="s">
        <v>119</v>
      </c>
      <c r="C53" s="219" t="s">
        <v>118</v>
      </c>
      <c r="D53" s="34"/>
      <c r="E53" s="35">
        <v>21</v>
      </c>
      <c r="F53" s="36"/>
      <c r="G53" s="36">
        <v>10.5</v>
      </c>
      <c r="H53" s="36">
        <f t="shared" si="4"/>
        <v>31.5</v>
      </c>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row>
    <row r="54" spans="2:56">
      <c r="B54" s="222"/>
      <c r="C54" s="221"/>
      <c r="D54" s="34"/>
      <c r="E54" s="35">
        <v>21</v>
      </c>
      <c r="F54" s="36"/>
      <c r="G54" s="36"/>
      <c r="H54" s="36">
        <f t="shared" si="4"/>
        <v>21</v>
      </c>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row>
    <row r="55" spans="2:56">
      <c r="B55" s="216"/>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216"/>
      <c r="AH55" s="216"/>
      <c r="AI55" s="216"/>
      <c r="AJ55" s="216"/>
      <c r="AK55" s="216"/>
      <c r="AL55" s="216"/>
      <c r="AM55" s="216"/>
      <c r="AN55" s="216"/>
      <c r="AO55" s="216"/>
      <c r="AP55" s="216"/>
      <c r="AQ55" s="216"/>
      <c r="AR55" s="216"/>
      <c r="AS55" s="216"/>
      <c r="AT55" s="216"/>
      <c r="AU55" s="216"/>
      <c r="AV55" s="216"/>
      <c r="AW55" s="216"/>
      <c r="AX55" s="216"/>
      <c r="AY55" s="216"/>
      <c r="AZ55" s="216"/>
      <c r="BA55" s="216"/>
      <c r="BB55" s="216"/>
      <c r="BC55" s="216"/>
      <c r="BD55" s="216"/>
    </row>
    <row r="56" spans="2:56" ht="15" customHeight="1">
      <c r="B56" s="218" t="s">
        <v>130</v>
      </c>
      <c r="C56" s="218" t="s">
        <v>506</v>
      </c>
      <c r="D56" s="37" t="s">
        <v>137</v>
      </c>
      <c r="E56" s="35">
        <v>21</v>
      </c>
      <c r="F56" s="36">
        <v>10.5</v>
      </c>
      <c r="G56" s="36"/>
      <c r="H56" s="36">
        <f t="shared" ref="H56" si="5">SUM(E56:G56)</f>
        <v>31.5</v>
      </c>
      <c r="I56" s="15"/>
      <c r="J56" s="15"/>
      <c r="K56" s="15"/>
      <c r="L56" s="15"/>
      <c r="M56" s="15"/>
      <c r="N56" s="15"/>
      <c r="O56" s="15"/>
      <c r="P56" s="15"/>
      <c r="Q56" s="15" t="s">
        <v>149</v>
      </c>
      <c r="R56" s="15"/>
      <c r="S56" s="15" t="s">
        <v>149</v>
      </c>
      <c r="T56" s="15" t="s">
        <v>149</v>
      </c>
      <c r="U56" s="15" t="s">
        <v>149</v>
      </c>
      <c r="V56" s="15" t="s">
        <v>149</v>
      </c>
      <c r="W56" s="15" t="s">
        <v>149</v>
      </c>
      <c r="X56" s="15" t="s">
        <v>149</v>
      </c>
      <c r="Y56" s="15" t="s">
        <v>149</v>
      </c>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row>
    <row r="57" spans="2:56">
      <c r="B57" s="214"/>
      <c r="C57" s="214"/>
      <c r="D57" s="37" t="s">
        <v>133</v>
      </c>
      <c r="E57" s="35">
        <v>10.5</v>
      </c>
      <c r="F57" s="36"/>
      <c r="G57" s="36">
        <v>21</v>
      </c>
      <c r="H57" s="36">
        <f t="shared" ref="H57:H69" si="6">SUM(E57:G57)</f>
        <v>31.5</v>
      </c>
      <c r="I57" s="15"/>
      <c r="J57" s="15" t="s">
        <v>149</v>
      </c>
      <c r="K57" s="15"/>
      <c r="L57" s="15"/>
      <c r="M57" s="15"/>
      <c r="N57" s="15"/>
      <c r="O57" s="15"/>
      <c r="P57" s="15"/>
      <c r="Q57" s="15" t="s">
        <v>149</v>
      </c>
      <c r="R57" s="15"/>
      <c r="S57" s="15"/>
      <c r="T57" s="15"/>
      <c r="U57" s="15"/>
      <c r="V57" s="15"/>
      <c r="W57" s="15"/>
      <c r="X57" s="15"/>
      <c r="Y57" s="15" t="s">
        <v>149</v>
      </c>
      <c r="Z57" s="15"/>
      <c r="AA57" s="15"/>
      <c r="AB57" s="15"/>
      <c r="AC57" s="15"/>
      <c r="AD57" s="15"/>
      <c r="AE57" s="15"/>
      <c r="AF57" s="15"/>
      <c r="AG57" s="15"/>
      <c r="AH57" s="15"/>
      <c r="AI57" s="15" t="s">
        <v>149</v>
      </c>
      <c r="AJ57" s="15"/>
      <c r="AK57" s="15"/>
      <c r="AL57" s="15"/>
      <c r="AM57" s="15"/>
      <c r="AN57" s="15"/>
      <c r="AO57" s="15"/>
      <c r="AP57" s="15"/>
      <c r="AQ57" s="15"/>
      <c r="AR57" s="15"/>
      <c r="AS57" s="15"/>
      <c r="AT57" s="15"/>
      <c r="AU57" s="15"/>
      <c r="AV57" s="15"/>
      <c r="AW57" s="15"/>
      <c r="AX57" s="15"/>
      <c r="AY57" s="15"/>
      <c r="AZ57" s="15"/>
      <c r="BA57" s="15"/>
      <c r="BB57" s="15"/>
      <c r="BC57" s="15"/>
      <c r="BD57" s="15"/>
    </row>
    <row r="58" spans="2:56" ht="28.8">
      <c r="B58" s="218" t="s">
        <v>130</v>
      </c>
      <c r="C58" s="218" t="s">
        <v>134</v>
      </c>
      <c r="D58" s="37" t="s">
        <v>135</v>
      </c>
      <c r="E58" s="35">
        <v>21</v>
      </c>
      <c r="F58" s="36"/>
      <c r="G58" s="36">
        <v>10.5</v>
      </c>
      <c r="H58" s="36">
        <f t="shared" si="6"/>
        <v>31.5</v>
      </c>
      <c r="I58" s="15" t="s">
        <v>149</v>
      </c>
      <c r="J58" s="15"/>
      <c r="K58" s="15"/>
      <c r="L58" s="15"/>
      <c r="M58" s="15"/>
      <c r="N58" s="15"/>
      <c r="O58" s="15" t="s">
        <v>149</v>
      </c>
      <c r="P58" s="15"/>
      <c r="Q58" s="15"/>
      <c r="R58" s="15"/>
      <c r="S58" s="15"/>
      <c r="T58" s="15"/>
      <c r="U58" s="15"/>
      <c r="V58" s="15"/>
      <c r="W58" s="15"/>
      <c r="X58" s="15"/>
      <c r="Y58" s="15" t="s">
        <v>149</v>
      </c>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row>
    <row r="59" spans="2:56">
      <c r="B59" s="223"/>
      <c r="C59" s="223"/>
      <c r="D59" s="37" t="s">
        <v>136</v>
      </c>
      <c r="E59" s="35">
        <v>21</v>
      </c>
      <c r="F59" s="36"/>
      <c r="G59" s="36">
        <v>10.5</v>
      </c>
      <c r="H59" s="36">
        <f t="shared" si="6"/>
        <v>31.5</v>
      </c>
      <c r="I59" s="15"/>
      <c r="J59" s="15"/>
      <c r="K59" s="15"/>
      <c r="L59" s="15" t="s">
        <v>149</v>
      </c>
      <c r="M59" s="15"/>
      <c r="N59" s="15"/>
      <c r="O59" s="15"/>
      <c r="P59" s="15"/>
      <c r="Q59" s="15" t="s">
        <v>149</v>
      </c>
      <c r="R59" s="15"/>
      <c r="S59" s="15"/>
      <c r="T59" s="15"/>
      <c r="U59" s="15"/>
      <c r="V59" s="15"/>
      <c r="W59" s="15"/>
      <c r="X59" s="15"/>
      <c r="Y59" s="15" t="s">
        <v>149</v>
      </c>
      <c r="Z59" s="15"/>
      <c r="AA59" s="15"/>
      <c r="AB59" s="15"/>
      <c r="AC59" s="15"/>
      <c r="AD59" s="15"/>
      <c r="AE59" s="15"/>
      <c r="AF59" s="15"/>
      <c r="AG59" s="15"/>
      <c r="AH59" s="15"/>
      <c r="AI59" s="15"/>
      <c r="AJ59" s="15"/>
      <c r="AK59" s="15"/>
      <c r="AL59" s="15"/>
      <c r="AM59" s="15"/>
      <c r="AN59" s="15"/>
      <c r="AO59" s="15"/>
      <c r="AP59" s="15"/>
      <c r="AQ59" s="15" t="s">
        <v>149</v>
      </c>
      <c r="AR59" s="15" t="s">
        <v>149</v>
      </c>
      <c r="AS59" s="15"/>
      <c r="AT59" s="15"/>
      <c r="AU59" s="15"/>
      <c r="AV59" s="15"/>
      <c r="AW59" s="15"/>
      <c r="AX59" s="15"/>
      <c r="AY59" s="15"/>
      <c r="AZ59" s="15"/>
      <c r="BA59" s="15"/>
      <c r="BB59" s="15"/>
      <c r="BC59" s="15"/>
      <c r="BD59" s="15"/>
    </row>
    <row r="60" spans="2:56" ht="30" customHeight="1">
      <c r="B60" s="218" t="s">
        <v>130</v>
      </c>
      <c r="C60" s="218" t="s">
        <v>131</v>
      </c>
      <c r="D60" s="37" t="s">
        <v>122</v>
      </c>
      <c r="E60" s="35">
        <v>21</v>
      </c>
      <c r="F60" s="36"/>
      <c r="G60" s="36">
        <v>10.5</v>
      </c>
      <c r="H60" s="36">
        <f t="shared" si="6"/>
        <v>31.5</v>
      </c>
      <c r="I60" s="15"/>
      <c r="J60" s="15"/>
      <c r="K60" s="15"/>
      <c r="L60" s="15"/>
      <c r="M60" s="15"/>
      <c r="N60" s="15"/>
      <c r="O60" s="15"/>
      <c r="P60" s="15"/>
      <c r="Q60" s="15" t="s">
        <v>149</v>
      </c>
      <c r="R60" s="15"/>
      <c r="S60" s="15" t="s">
        <v>149</v>
      </c>
      <c r="T60" s="15" t="s">
        <v>149</v>
      </c>
      <c r="U60" s="15" t="s">
        <v>149</v>
      </c>
      <c r="V60" s="15" t="s">
        <v>149</v>
      </c>
      <c r="W60" s="15" t="s">
        <v>149</v>
      </c>
      <c r="X60" s="15" t="s">
        <v>149</v>
      </c>
      <c r="Y60" s="15" t="s">
        <v>149</v>
      </c>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row>
    <row r="61" spans="2:56" ht="15" customHeight="1">
      <c r="B61" s="214"/>
      <c r="C61" s="214"/>
      <c r="D61" s="37" t="s">
        <v>132</v>
      </c>
      <c r="E61" s="35">
        <v>21</v>
      </c>
      <c r="F61" s="36"/>
      <c r="G61" s="36">
        <v>10.5</v>
      </c>
      <c r="H61" s="36">
        <f>SUM(E61:G61)</f>
        <v>31.5</v>
      </c>
      <c r="I61" s="15"/>
      <c r="J61" s="15"/>
      <c r="K61" s="15"/>
      <c r="L61" s="15" t="s">
        <v>149</v>
      </c>
      <c r="M61" s="15"/>
      <c r="N61" s="15"/>
      <c r="O61" s="15"/>
      <c r="P61" s="15"/>
      <c r="Q61" s="15"/>
      <c r="R61" s="15"/>
      <c r="S61" s="15"/>
      <c r="T61" s="15"/>
      <c r="U61" s="15"/>
      <c r="V61" s="15"/>
      <c r="W61" s="15"/>
      <c r="X61" s="15"/>
      <c r="Y61" s="15"/>
      <c r="Z61" s="15" t="s">
        <v>149</v>
      </c>
      <c r="AA61" s="15"/>
      <c r="AB61" s="15"/>
      <c r="AC61" s="15"/>
      <c r="AD61" s="15"/>
      <c r="AE61" s="15"/>
      <c r="AF61" s="15"/>
      <c r="AG61" s="15"/>
      <c r="AH61" s="15"/>
      <c r="AI61" s="15"/>
      <c r="AJ61" s="15"/>
      <c r="AK61" s="15"/>
      <c r="AL61" s="15"/>
      <c r="AM61" s="15"/>
      <c r="AN61" s="15"/>
      <c r="AO61" s="15"/>
      <c r="AP61" s="15"/>
      <c r="AQ61" s="15"/>
      <c r="AR61" s="15" t="s">
        <v>149</v>
      </c>
      <c r="AS61" s="15"/>
      <c r="AT61" s="15"/>
      <c r="AU61" s="15"/>
      <c r="AV61" s="15"/>
      <c r="AW61" s="15"/>
      <c r="AX61" s="15"/>
      <c r="AY61" s="15"/>
      <c r="AZ61" s="15"/>
      <c r="BA61" s="15"/>
      <c r="BB61" s="15"/>
      <c r="BC61" s="15"/>
      <c r="BD61" s="15"/>
    </row>
    <row r="62" spans="2:56">
      <c r="B62" s="218" t="s">
        <v>130</v>
      </c>
      <c r="C62" s="218" t="s">
        <v>640</v>
      </c>
      <c r="D62" s="37" t="s">
        <v>138</v>
      </c>
      <c r="E62" s="35">
        <v>21</v>
      </c>
      <c r="F62" s="36"/>
      <c r="G62" s="36">
        <v>21</v>
      </c>
      <c r="H62" s="36">
        <f t="shared" si="6"/>
        <v>42</v>
      </c>
      <c r="I62" s="15"/>
      <c r="J62" s="15" t="s">
        <v>149</v>
      </c>
      <c r="K62" s="15" t="s">
        <v>149</v>
      </c>
      <c r="L62" s="15"/>
      <c r="M62" s="15"/>
      <c r="N62" s="15"/>
      <c r="O62" s="15"/>
      <c r="P62" s="15" t="s">
        <v>149</v>
      </c>
      <c r="Q62" s="15"/>
      <c r="R62" s="15"/>
      <c r="S62" s="15"/>
      <c r="T62" s="15"/>
      <c r="U62" s="15"/>
      <c r="V62" s="15"/>
      <c r="W62" s="15"/>
      <c r="X62" s="15"/>
      <c r="Y62" s="15"/>
      <c r="Z62" s="15"/>
      <c r="AA62" s="15"/>
      <c r="AB62" s="15"/>
      <c r="AC62" s="15"/>
      <c r="AD62" s="15" t="s">
        <v>149</v>
      </c>
      <c r="AE62" s="15"/>
      <c r="AF62" s="15"/>
      <c r="AG62" s="15"/>
      <c r="AH62" s="15"/>
      <c r="AI62" s="15"/>
      <c r="AJ62" s="15"/>
      <c r="AK62" s="15"/>
      <c r="AL62" s="15"/>
      <c r="AM62" s="15"/>
      <c r="AN62" s="15"/>
      <c r="AO62" s="15"/>
      <c r="AP62" s="15"/>
      <c r="AQ62" s="15" t="s">
        <v>149</v>
      </c>
      <c r="AR62" s="15"/>
      <c r="AS62" s="15"/>
      <c r="AT62" s="15"/>
      <c r="AU62" s="15"/>
      <c r="AV62" s="15"/>
      <c r="AW62" s="15"/>
      <c r="AX62" s="15"/>
      <c r="AY62" s="15"/>
      <c r="AZ62" s="15"/>
      <c r="BA62" s="15"/>
      <c r="BB62" s="15"/>
      <c r="BC62" s="15"/>
      <c r="BD62" s="15"/>
    </row>
    <row r="63" spans="2:56">
      <c r="B63" s="223"/>
      <c r="C63" s="223"/>
      <c r="D63" s="37" t="s">
        <v>139</v>
      </c>
      <c r="E63" s="35">
        <v>10.5</v>
      </c>
      <c r="F63" s="36"/>
      <c r="G63" s="36">
        <v>21</v>
      </c>
      <c r="H63" s="36">
        <f t="shared" si="6"/>
        <v>31.5</v>
      </c>
      <c r="I63" s="15"/>
      <c r="J63" s="15"/>
      <c r="K63" s="15"/>
      <c r="L63" s="15" t="s">
        <v>149</v>
      </c>
      <c r="M63" s="15"/>
      <c r="N63" s="15"/>
      <c r="O63" s="15"/>
      <c r="P63" s="15"/>
      <c r="Q63" s="15"/>
      <c r="R63" s="15"/>
      <c r="S63" s="15" t="s">
        <v>149</v>
      </c>
      <c r="T63" s="15"/>
      <c r="U63" s="15"/>
      <c r="V63" s="15"/>
      <c r="W63" s="15"/>
      <c r="X63" s="15"/>
      <c r="Y63" s="15" t="s">
        <v>149</v>
      </c>
      <c r="Z63" s="15"/>
      <c r="AA63" s="15"/>
      <c r="AB63" s="15"/>
      <c r="AC63" s="15"/>
      <c r="AD63" s="15"/>
      <c r="AE63" s="15"/>
      <c r="AF63" s="15"/>
      <c r="AG63" s="15"/>
      <c r="AH63" s="15"/>
      <c r="AI63" s="15"/>
      <c r="AJ63" s="15"/>
      <c r="AK63" s="15"/>
      <c r="AL63" s="15"/>
      <c r="AM63" s="15"/>
      <c r="AN63" s="15"/>
      <c r="AO63" s="15"/>
      <c r="AP63" s="15"/>
      <c r="AQ63" s="15"/>
      <c r="AR63" s="15" t="s">
        <v>149</v>
      </c>
      <c r="AS63" s="15"/>
      <c r="AT63" s="15"/>
      <c r="AU63" s="15"/>
      <c r="AV63" s="15"/>
      <c r="AW63" s="15"/>
      <c r="AX63" s="15"/>
      <c r="AY63" s="15"/>
      <c r="AZ63" s="15"/>
      <c r="BA63" s="15"/>
      <c r="BB63" s="15"/>
      <c r="BC63" s="15"/>
      <c r="BD63" s="15"/>
    </row>
    <row r="64" spans="2:56">
      <c r="B64" s="214"/>
      <c r="C64" s="214"/>
      <c r="D64" s="37" t="s">
        <v>641</v>
      </c>
      <c r="E64" s="35">
        <v>21</v>
      </c>
      <c r="F64" s="36"/>
      <c r="G64" s="36">
        <v>10.5</v>
      </c>
      <c r="H64" s="36">
        <f t="shared" si="6"/>
        <v>31.5</v>
      </c>
      <c r="I64" s="15"/>
      <c r="J64" s="15"/>
      <c r="K64" s="15"/>
      <c r="L64" s="15"/>
      <c r="M64" s="15"/>
      <c r="N64" s="15"/>
      <c r="O64" s="15"/>
      <c r="P64" s="15"/>
      <c r="Q64" s="15"/>
      <c r="R64" s="15"/>
      <c r="S64" s="15"/>
      <c r="T64" s="15"/>
      <c r="U64" s="15" t="s">
        <v>149</v>
      </c>
      <c r="V64" s="15"/>
      <c r="W64" s="15" t="s">
        <v>149</v>
      </c>
      <c r="X64" s="15"/>
      <c r="Y64" s="15"/>
      <c r="Z64" s="15"/>
      <c r="AA64" s="15"/>
      <c r="AB64" s="15"/>
      <c r="AC64" s="15"/>
      <c r="AD64" s="15"/>
      <c r="AE64" s="15" t="s">
        <v>149</v>
      </c>
      <c r="AF64" s="15"/>
      <c r="AG64" s="15"/>
      <c r="AH64" s="15"/>
      <c r="AI64" s="15"/>
      <c r="AJ64" s="15"/>
      <c r="AK64" s="15" t="s">
        <v>149</v>
      </c>
      <c r="AL64" s="15"/>
      <c r="AM64" s="15"/>
      <c r="AN64" s="15"/>
      <c r="AO64" s="15" t="s">
        <v>149</v>
      </c>
      <c r="AP64" s="15"/>
      <c r="AQ64" s="15" t="s">
        <v>149</v>
      </c>
      <c r="AR64" s="15" t="s">
        <v>149</v>
      </c>
      <c r="AS64" s="15"/>
      <c r="AT64" s="15"/>
      <c r="AU64" s="15"/>
      <c r="AV64" s="15"/>
      <c r="AW64" s="15"/>
      <c r="AX64" s="15"/>
      <c r="AY64" s="15"/>
      <c r="AZ64" s="15"/>
      <c r="BA64" s="15"/>
      <c r="BB64" s="15"/>
      <c r="BC64" s="15"/>
      <c r="BD64" s="15"/>
    </row>
    <row r="65" spans="2:56">
      <c r="B65" s="213" t="s">
        <v>130</v>
      </c>
      <c r="C65" s="213" t="s">
        <v>140</v>
      </c>
      <c r="D65" s="34" t="s">
        <v>141</v>
      </c>
      <c r="E65" s="35"/>
      <c r="F65" s="36">
        <v>21</v>
      </c>
      <c r="G65" s="36"/>
      <c r="H65" s="36">
        <f t="shared" si="6"/>
        <v>21</v>
      </c>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t="s">
        <v>149</v>
      </c>
      <c r="BD65" s="15"/>
    </row>
    <row r="66" spans="2:56">
      <c r="B66" s="217"/>
      <c r="C66" s="217"/>
      <c r="D66" s="34" t="s">
        <v>142</v>
      </c>
      <c r="E66" s="35">
        <v>21</v>
      </c>
      <c r="F66" s="36"/>
      <c r="G66" s="36"/>
      <c r="H66" s="36">
        <f t="shared" si="6"/>
        <v>21</v>
      </c>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t="s">
        <v>149</v>
      </c>
      <c r="AT66" s="15" t="s">
        <v>149</v>
      </c>
      <c r="AU66" s="15" t="s">
        <v>149</v>
      </c>
      <c r="AV66" s="15" t="s">
        <v>149</v>
      </c>
      <c r="AW66" s="15" t="s">
        <v>149</v>
      </c>
      <c r="AX66" s="15" t="s">
        <v>149</v>
      </c>
      <c r="AY66" s="15" t="s">
        <v>149</v>
      </c>
      <c r="AZ66" s="15" t="s">
        <v>149</v>
      </c>
      <c r="BA66" s="15" t="s">
        <v>149</v>
      </c>
      <c r="BB66" s="15" t="s">
        <v>149</v>
      </c>
      <c r="BC66" s="15"/>
      <c r="BD66" s="15" t="s">
        <v>149</v>
      </c>
    </row>
    <row r="67" spans="2:56" ht="28.8">
      <c r="B67" s="214"/>
      <c r="C67" s="214"/>
      <c r="D67" s="37" t="s">
        <v>143</v>
      </c>
      <c r="E67" s="35">
        <v>21</v>
      </c>
      <c r="F67" s="36"/>
      <c r="G67" s="36"/>
      <c r="H67" s="36">
        <f t="shared" si="6"/>
        <v>21</v>
      </c>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t="s">
        <v>149</v>
      </c>
      <c r="AT67" s="15"/>
      <c r="AU67" s="15" t="s">
        <v>149</v>
      </c>
      <c r="AV67" s="15" t="s">
        <v>149</v>
      </c>
      <c r="AW67" s="15"/>
      <c r="AX67" s="15"/>
      <c r="AY67" s="15"/>
      <c r="AZ67" s="15" t="s">
        <v>149</v>
      </c>
      <c r="BA67" s="15" t="s">
        <v>149</v>
      </c>
      <c r="BB67" s="15" t="s">
        <v>149</v>
      </c>
      <c r="BC67" s="15" t="s">
        <v>149</v>
      </c>
      <c r="BD67" s="15" t="s">
        <v>149</v>
      </c>
    </row>
    <row r="68" spans="2:56">
      <c r="B68" s="213" t="s">
        <v>130</v>
      </c>
      <c r="C68" s="213" t="s">
        <v>118</v>
      </c>
      <c r="D68" s="34"/>
      <c r="E68" s="35">
        <v>21</v>
      </c>
      <c r="F68" s="36"/>
      <c r="G68" s="36">
        <v>10.5</v>
      </c>
      <c r="H68" s="36">
        <f t="shared" si="6"/>
        <v>31.5</v>
      </c>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row>
    <row r="69" spans="2:56">
      <c r="B69" s="215"/>
      <c r="C69" s="215"/>
      <c r="D69" s="34"/>
      <c r="E69" s="35">
        <v>21</v>
      </c>
      <c r="G69" s="36">
        <v>10.5</v>
      </c>
      <c r="H69" s="36">
        <f t="shared" si="6"/>
        <v>31.5</v>
      </c>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row>
    <row r="70" spans="2:56">
      <c r="B70" s="216"/>
      <c r="C70" s="216"/>
      <c r="D70" s="216"/>
      <c r="E70" s="216"/>
      <c r="F70" s="216"/>
      <c r="G70" s="216"/>
      <c r="H70" s="216"/>
      <c r="I70" s="216"/>
      <c r="J70" s="216"/>
      <c r="K70" s="216"/>
      <c r="L70" s="216"/>
      <c r="M70" s="216"/>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6"/>
      <c r="AK70" s="216"/>
      <c r="AL70" s="216"/>
      <c r="AM70" s="216"/>
      <c r="AN70" s="216"/>
      <c r="AO70" s="216"/>
      <c r="AP70" s="216"/>
      <c r="AQ70" s="216"/>
      <c r="AR70" s="216"/>
      <c r="AS70" s="216"/>
      <c r="AT70" s="216"/>
      <c r="AU70" s="216"/>
      <c r="AV70" s="216"/>
      <c r="AW70" s="216"/>
      <c r="AX70" s="216"/>
      <c r="AY70" s="216"/>
      <c r="AZ70" s="216"/>
      <c r="BA70" s="216"/>
      <c r="BB70" s="216"/>
      <c r="BC70" s="216"/>
      <c r="BD70" s="216"/>
    </row>
    <row r="71" spans="2:56">
      <c r="B71" s="1" t="s">
        <v>545</v>
      </c>
      <c r="C71" s="38"/>
      <c r="E71" s="32"/>
    </row>
    <row r="72" spans="2:56">
      <c r="B72" s="1" t="s">
        <v>546</v>
      </c>
    </row>
    <row r="73" spans="2:56">
      <c r="B73" s="1" t="s">
        <v>547</v>
      </c>
    </row>
  </sheetData>
  <autoFilter ref="B4:H70" xr:uid="{00000000-0009-0000-0000-000001000000}"/>
  <mergeCells count="60">
    <mergeCell ref="B70:BD70"/>
    <mergeCell ref="B68:B69"/>
    <mergeCell ref="C68:C69"/>
    <mergeCell ref="B58:B59"/>
    <mergeCell ref="C58:C59"/>
    <mergeCell ref="B62:B64"/>
    <mergeCell ref="C62:C64"/>
    <mergeCell ref="B55:BD55"/>
    <mergeCell ref="B56:B57"/>
    <mergeCell ref="C56:C57"/>
    <mergeCell ref="B65:B67"/>
    <mergeCell ref="C65:C67"/>
    <mergeCell ref="C60:C61"/>
    <mergeCell ref="B60:B61"/>
    <mergeCell ref="B41:BD41"/>
    <mergeCell ref="B50:B52"/>
    <mergeCell ref="C50:C52"/>
    <mergeCell ref="B53:B54"/>
    <mergeCell ref="C53:C54"/>
    <mergeCell ref="B42:B44"/>
    <mergeCell ref="C42:C44"/>
    <mergeCell ref="B45:B46"/>
    <mergeCell ref="C45:C46"/>
    <mergeCell ref="B48:B49"/>
    <mergeCell ref="C48:C49"/>
    <mergeCell ref="B39:B40"/>
    <mergeCell ref="C39:C40"/>
    <mergeCell ref="B29:B30"/>
    <mergeCell ref="C29:C30"/>
    <mergeCell ref="B33:B34"/>
    <mergeCell ref="C33:C34"/>
    <mergeCell ref="B25:B27"/>
    <mergeCell ref="C25:C27"/>
    <mergeCell ref="B35:B36"/>
    <mergeCell ref="C35:C36"/>
    <mergeCell ref="B37:B38"/>
    <mergeCell ref="C37:C38"/>
    <mergeCell ref="B31:B32"/>
    <mergeCell ref="C31:C32"/>
    <mergeCell ref="B9:B10"/>
    <mergeCell ref="C9:C10"/>
    <mergeCell ref="B15:BD15"/>
    <mergeCell ref="B28:BD28"/>
    <mergeCell ref="B11:B12"/>
    <mergeCell ref="C11:C12"/>
    <mergeCell ref="B13:B14"/>
    <mergeCell ref="C13:C14"/>
    <mergeCell ref="B18:B19"/>
    <mergeCell ref="C18:C19"/>
    <mergeCell ref="B20:B21"/>
    <mergeCell ref="C20:C21"/>
    <mergeCell ref="B22:B23"/>
    <mergeCell ref="C22:C23"/>
    <mergeCell ref="B16:B17"/>
    <mergeCell ref="C16:C17"/>
    <mergeCell ref="E3:G3"/>
    <mergeCell ref="B5:B6"/>
    <mergeCell ref="C5:C6"/>
    <mergeCell ref="B7:B8"/>
    <mergeCell ref="C7:C8"/>
  </mergeCells>
  <dataValidations count="1">
    <dataValidation type="list" allowBlank="1" showInputMessage="1" showErrorMessage="1" sqref="I5:BD14 I16:BD27 I42:BD54 I29:BD40 I56:BD69" xr:uid="{00000000-0002-0000-0100-000000000000}">
      <formula1>"x"</formula1>
    </dataValidation>
  </dataValidations>
  <pageMargins left="0.31496062992125984" right="0.31496062992125984" top="0.31496062992125984" bottom="0.31496062992125984" header="0.19685039370078741" footer="0.31496062992125984"/>
  <pageSetup paperSize="9" fitToWidth="0" orientation="landscape"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15"/>
  <sheetViews>
    <sheetView workbookViewId="0"/>
  </sheetViews>
  <sheetFormatPr baseColWidth="10" defaultRowHeight="14.4"/>
  <cols>
    <col min="1" max="1" width="100.88671875" style="69" customWidth="1"/>
  </cols>
  <sheetData>
    <row r="1" spans="1:1" ht="17.399999999999999">
      <c r="A1" s="79" t="s">
        <v>236</v>
      </c>
    </row>
    <row r="2" spans="1:1">
      <c r="A2" s="71" t="s">
        <v>237</v>
      </c>
    </row>
    <row r="3" spans="1:1">
      <c r="A3" s="71" t="s">
        <v>175</v>
      </c>
    </row>
    <row r="4" spans="1:1">
      <c r="A4" s="71" t="s">
        <v>212</v>
      </c>
    </row>
    <row r="5" spans="1:1">
      <c r="A5" s="75"/>
    </row>
    <row r="6" spans="1:1">
      <c r="A6" s="71" t="s">
        <v>167</v>
      </c>
    </row>
    <row r="7" spans="1:1" ht="26.25" customHeight="1">
      <c r="A7" s="73" t="s">
        <v>238</v>
      </c>
    </row>
    <row r="8" spans="1:1">
      <c r="A8" s="71" t="s">
        <v>171</v>
      </c>
    </row>
    <row r="9" spans="1:1" ht="43.5" customHeight="1">
      <c r="A9" s="73" t="s">
        <v>239</v>
      </c>
    </row>
    <row r="10" spans="1:1">
      <c r="A10" s="71" t="s">
        <v>168</v>
      </c>
    </row>
    <row r="11" spans="1:1" s="70" customFormat="1" ht="409.5" customHeight="1">
      <c r="A11" s="84" t="s">
        <v>240</v>
      </c>
    </row>
    <row r="12" spans="1:1">
      <c r="A12" s="71" t="s">
        <v>182</v>
      </c>
    </row>
    <row r="13" spans="1:1" ht="42.75" customHeight="1">
      <c r="A13" s="73" t="s">
        <v>199</v>
      </c>
    </row>
    <row r="14" spans="1:1">
      <c r="A14" s="71" t="s">
        <v>169</v>
      </c>
    </row>
    <row r="15" spans="1:1" ht="33" customHeight="1" thickBot="1">
      <c r="A15" s="77"/>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5"/>
  <sheetViews>
    <sheetView workbookViewId="0"/>
  </sheetViews>
  <sheetFormatPr baseColWidth="10" defaultRowHeight="14.4"/>
  <cols>
    <col min="1" max="1" width="100.88671875" style="69" customWidth="1"/>
  </cols>
  <sheetData>
    <row r="1" spans="1:1" ht="17.399999999999999">
      <c r="A1" s="79" t="s">
        <v>380</v>
      </c>
    </row>
    <row r="2" spans="1:1">
      <c r="A2" s="71" t="s">
        <v>241</v>
      </c>
    </row>
    <row r="3" spans="1:1">
      <c r="A3" s="71" t="s">
        <v>242</v>
      </c>
    </row>
    <row r="4" spans="1:1">
      <c r="A4" s="71" t="s">
        <v>212</v>
      </c>
    </row>
    <row r="5" spans="1:1">
      <c r="A5" s="75"/>
    </row>
    <row r="6" spans="1:1">
      <c r="A6" s="71" t="s">
        <v>167</v>
      </c>
    </row>
    <row r="7" spans="1:1" ht="26.25" customHeight="1">
      <c r="A7" s="73" t="s">
        <v>243</v>
      </c>
    </row>
    <row r="8" spans="1:1">
      <c r="A8" s="71" t="s">
        <v>171</v>
      </c>
    </row>
    <row r="9" spans="1:1" ht="43.5" customHeight="1">
      <c r="A9" s="73" t="s">
        <v>244</v>
      </c>
    </row>
    <row r="10" spans="1:1">
      <c r="A10" s="71" t="s">
        <v>168</v>
      </c>
    </row>
    <row r="11" spans="1:1" s="70" customFormat="1" ht="85.5" customHeight="1">
      <c r="A11" s="84" t="s">
        <v>245</v>
      </c>
    </row>
    <row r="12" spans="1:1">
      <c r="A12" s="71" t="s">
        <v>182</v>
      </c>
    </row>
    <row r="13" spans="1:1" ht="42.75" customHeight="1">
      <c r="A13" s="73"/>
    </row>
    <row r="14" spans="1:1">
      <c r="A14" s="71" t="s">
        <v>169</v>
      </c>
    </row>
    <row r="15" spans="1:1" ht="33" customHeight="1" thickBot="1">
      <c r="A15" s="77"/>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15"/>
  <sheetViews>
    <sheetView workbookViewId="0">
      <selection activeCell="B9" sqref="B9"/>
    </sheetView>
  </sheetViews>
  <sheetFormatPr baseColWidth="10" defaultRowHeight="14.4"/>
  <cols>
    <col min="1" max="1" width="100.88671875" style="69" customWidth="1"/>
  </cols>
  <sheetData>
    <row r="1" spans="1:1" ht="17.399999999999999">
      <c r="A1" s="79" t="s">
        <v>246</v>
      </c>
    </row>
    <row r="2" spans="1:1">
      <c r="A2" s="71" t="s">
        <v>539</v>
      </c>
    </row>
    <row r="3" spans="1:1">
      <c r="A3" s="71" t="s">
        <v>242</v>
      </c>
    </row>
    <row r="4" spans="1:1">
      <c r="A4" s="71" t="s">
        <v>212</v>
      </c>
    </row>
    <row r="5" spans="1:1">
      <c r="A5" s="75"/>
    </row>
    <row r="6" spans="1:1">
      <c r="A6" s="71" t="s">
        <v>167</v>
      </c>
    </row>
    <row r="7" spans="1:1" ht="26.25" customHeight="1">
      <c r="A7" s="73" t="s">
        <v>247</v>
      </c>
    </row>
    <row r="8" spans="1:1">
      <c r="A8" s="71" t="s">
        <v>171</v>
      </c>
    </row>
    <row r="9" spans="1:1" ht="87.75" customHeight="1">
      <c r="A9" s="73" t="s">
        <v>248</v>
      </c>
    </row>
    <row r="10" spans="1:1">
      <c r="A10" s="71" t="s">
        <v>168</v>
      </c>
    </row>
    <row r="11" spans="1:1" s="70" customFormat="1" ht="124.5" customHeight="1">
      <c r="A11" s="84" t="s">
        <v>249</v>
      </c>
    </row>
    <row r="12" spans="1:1">
      <c r="A12" s="71" t="s">
        <v>182</v>
      </c>
    </row>
    <row r="13" spans="1:1" ht="42.75" customHeight="1">
      <c r="A13" s="73"/>
    </row>
    <row r="14" spans="1:1">
      <c r="A14" s="71" t="s">
        <v>169</v>
      </c>
    </row>
    <row r="15" spans="1:1" ht="33" customHeight="1" thickBot="1">
      <c r="A15" s="77"/>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15"/>
  <sheetViews>
    <sheetView workbookViewId="0"/>
  </sheetViews>
  <sheetFormatPr baseColWidth="10" defaultRowHeight="14.4"/>
  <cols>
    <col min="1" max="1" width="100.88671875" style="69" customWidth="1"/>
  </cols>
  <sheetData>
    <row r="1" spans="1:1" ht="17.399999999999999">
      <c r="A1" s="79" t="s">
        <v>250</v>
      </c>
    </row>
    <row r="2" spans="1:1">
      <c r="A2" s="71" t="s">
        <v>204</v>
      </c>
    </row>
    <row r="3" spans="1:1">
      <c r="A3" s="71" t="s">
        <v>242</v>
      </c>
    </row>
    <row r="4" spans="1:1">
      <c r="A4" s="71" t="s">
        <v>212</v>
      </c>
    </row>
    <row r="5" spans="1:1">
      <c r="A5" s="75"/>
    </row>
    <row r="6" spans="1:1">
      <c r="A6" s="71" t="s">
        <v>167</v>
      </c>
    </row>
    <row r="7" spans="1:1" ht="26.25" customHeight="1">
      <c r="A7" s="73" t="s">
        <v>251</v>
      </c>
    </row>
    <row r="8" spans="1:1">
      <c r="A8" s="71" t="s">
        <v>171</v>
      </c>
    </row>
    <row r="9" spans="1:1" ht="87.75" customHeight="1">
      <c r="A9" s="73" t="s">
        <v>252</v>
      </c>
    </row>
    <row r="10" spans="1:1">
      <c r="A10" s="71" t="s">
        <v>168</v>
      </c>
    </row>
    <row r="11" spans="1:1" s="70" customFormat="1" ht="205.5" customHeight="1">
      <c r="A11" s="84" t="s">
        <v>253</v>
      </c>
    </row>
    <row r="12" spans="1:1">
      <c r="A12" s="71" t="s">
        <v>182</v>
      </c>
    </row>
    <row r="13" spans="1:1" ht="42.75" customHeight="1">
      <c r="A13" s="73"/>
    </row>
    <row r="14" spans="1:1">
      <c r="A14" s="71" t="s">
        <v>169</v>
      </c>
    </row>
    <row r="15" spans="1:1" ht="33" customHeight="1" thickBot="1">
      <c r="A15" s="77"/>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15"/>
  <sheetViews>
    <sheetView workbookViewId="0"/>
  </sheetViews>
  <sheetFormatPr baseColWidth="10" defaultRowHeight="14.4"/>
  <cols>
    <col min="1" max="1" width="100.88671875" style="69" customWidth="1"/>
  </cols>
  <sheetData>
    <row r="1" spans="1:1" ht="17.399999999999999">
      <c r="A1" s="79" t="s">
        <v>254</v>
      </c>
    </row>
    <row r="2" spans="1:1">
      <c r="A2" s="71" t="s">
        <v>204</v>
      </c>
    </row>
    <row r="3" spans="1:1">
      <c r="A3" s="71" t="s">
        <v>242</v>
      </c>
    </row>
    <row r="4" spans="1:1">
      <c r="A4" s="71" t="s">
        <v>212</v>
      </c>
    </row>
    <row r="5" spans="1:1">
      <c r="A5" s="75"/>
    </row>
    <row r="6" spans="1:1">
      <c r="A6" s="71" t="s">
        <v>167</v>
      </c>
    </row>
    <row r="7" spans="1:1" ht="26.25" customHeight="1">
      <c r="A7" s="73" t="s">
        <v>86</v>
      </c>
    </row>
    <row r="8" spans="1:1">
      <c r="A8" s="71" t="s">
        <v>171</v>
      </c>
    </row>
    <row r="9" spans="1:1" ht="176.25" customHeight="1">
      <c r="A9" s="73" t="s">
        <v>255</v>
      </c>
    </row>
    <row r="10" spans="1:1">
      <c r="A10" s="71" t="s">
        <v>168</v>
      </c>
    </row>
    <row r="11" spans="1:1" s="70" customFormat="1" ht="160.5" customHeight="1">
      <c r="A11" s="84" t="s">
        <v>256</v>
      </c>
    </row>
    <row r="12" spans="1:1">
      <c r="A12" s="71" t="s">
        <v>182</v>
      </c>
    </row>
    <row r="13" spans="1:1" ht="42.75" customHeight="1">
      <c r="A13" s="73"/>
    </row>
    <row r="14" spans="1:1">
      <c r="A14" s="71" t="s">
        <v>169</v>
      </c>
    </row>
    <row r="15" spans="1:1" ht="33" customHeight="1" thickBot="1">
      <c r="A15" s="77"/>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84"/>
  <sheetViews>
    <sheetView topLeftCell="A16" workbookViewId="0">
      <selection activeCell="I28" sqref="I28"/>
    </sheetView>
  </sheetViews>
  <sheetFormatPr baseColWidth="10" defaultRowHeight="14.4"/>
  <cols>
    <col min="1" max="1" width="19.6640625" style="69" customWidth="1"/>
    <col min="2" max="2" width="82.5546875" customWidth="1"/>
  </cols>
  <sheetData>
    <row r="1" spans="1:2" ht="27.75" customHeight="1">
      <c r="A1" s="337" t="s">
        <v>257</v>
      </c>
      <c r="B1" s="338"/>
    </row>
    <row r="2" spans="1:2" ht="18.75" customHeight="1">
      <c r="A2" s="339" t="s">
        <v>258</v>
      </c>
      <c r="B2" s="340"/>
    </row>
    <row r="3" spans="1:2" ht="18" customHeight="1">
      <c r="A3" s="339" t="s">
        <v>242</v>
      </c>
      <c r="B3" s="340"/>
    </row>
    <row r="4" spans="1:2">
      <c r="A4" s="339" t="s">
        <v>212</v>
      </c>
      <c r="B4" s="340"/>
    </row>
    <row r="5" spans="1:2">
      <c r="A5" s="348"/>
      <c r="B5" s="349"/>
    </row>
    <row r="6" spans="1:2">
      <c r="A6" s="339" t="s">
        <v>167</v>
      </c>
      <c r="B6" s="340"/>
    </row>
    <row r="7" spans="1:2" ht="26.25" customHeight="1">
      <c r="A7" s="350" t="s">
        <v>259</v>
      </c>
      <c r="B7" s="351"/>
    </row>
    <row r="8" spans="1:2">
      <c r="A8" s="339" t="s">
        <v>171</v>
      </c>
      <c r="B8" s="340"/>
    </row>
    <row r="9" spans="1:2" ht="99" customHeight="1">
      <c r="A9" s="346" t="s">
        <v>260</v>
      </c>
      <c r="B9" s="347"/>
    </row>
    <row r="10" spans="1:2" ht="18.75" customHeight="1">
      <c r="A10" s="339" t="s">
        <v>168</v>
      </c>
      <c r="B10" s="340"/>
    </row>
    <row r="11" spans="1:2" ht="15" thickBot="1"/>
    <row r="12" spans="1:2" ht="15" thickBot="1">
      <c r="A12" s="344" t="s">
        <v>261</v>
      </c>
      <c r="B12" s="345"/>
    </row>
    <row r="13" spans="1:2">
      <c r="A13" s="341" t="s">
        <v>270</v>
      </c>
      <c r="B13" s="85" t="s">
        <v>262</v>
      </c>
    </row>
    <row r="14" spans="1:2" ht="43.5" customHeight="1" thickBot="1">
      <c r="A14" s="342"/>
      <c r="B14" s="86" t="s">
        <v>263</v>
      </c>
    </row>
    <row r="15" spans="1:2" ht="25.5" customHeight="1">
      <c r="A15" s="342"/>
      <c r="B15" s="85" t="s">
        <v>264</v>
      </c>
    </row>
    <row r="16" spans="1:2" ht="41.25" customHeight="1" thickBot="1">
      <c r="A16" s="343"/>
      <c r="B16" s="86" t="s">
        <v>265</v>
      </c>
    </row>
    <row r="17" spans="1:2">
      <c r="A17" s="341" t="s">
        <v>271</v>
      </c>
      <c r="B17" s="85" t="s">
        <v>262</v>
      </c>
    </row>
    <row r="18" spans="1:2" ht="43.5" customHeight="1" thickBot="1">
      <c r="A18" s="342"/>
      <c r="B18" s="86" t="s">
        <v>266</v>
      </c>
    </row>
    <row r="19" spans="1:2" ht="26.25" customHeight="1">
      <c r="A19" s="342"/>
      <c r="B19" s="85" t="s">
        <v>264</v>
      </c>
    </row>
    <row r="20" spans="1:2" ht="30.75" customHeight="1" thickBot="1">
      <c r="A20" s="343"/>
      <c r="B20" s="86" t="s">
        <v>267</v>
      </c>
    </row>
    <row r="21" spans="1:2">
      <c r="A21" s="341" t="s">
        <v>272</v>
      </c>
      <c r="B21" s="85" t="s">
        <v>262</v>
      </c>
    </row>
    <row r="22" spans="1:2" ht="33.75" customHeight="1" thickBot="1">
      <c r="A22" s="342"/>
      <c r="B22" s="86" t="s">
        <v>268</v>
      </c>
    </row>
    <row r="23" spans="1:2" ht="19.5" customHeight="1">
      <c r="A23" s="342"/>
      <c r="B23" s="85" t="s">
        <v>264</v>
      </c>
    </row>
    <row r="24" spans="1:2" ht="39.75" customHeight="1" thickBot="1">
      <c r="A24" s="343"/>
      <c r="B24" s="86" t="s">
        <v>269</v>
      </c>
    </row>
    <row r="25" spans="1:2" ht="15" thickBot="1"/>
    <row r="26" spans="1:2" ht="15" thickBot="1">
      <c r="A26" s="344" t="s">
        <v>273</v>
      </c>
      <c r="B26" s="345"/>
    </row>
    <row r="27" spans="1:2">
      <c r="A27" s="341" t="s">
        <v>274</v>
      </c>
      <c r="B27" s="85" t="s">
        <v>262</v>
      </c>
    </row>
    <row r="28" spans="1:2" ht="36.6" thickBot="1">
      <c r="A28" s="342"/>
      <c r="B28" s="86" t="s">
        <v>275</v>
      </c>
    </row>
    <row r="29" spans="1:2">
      <c r="A29" s="342"/>
      <c r="B29" s="85" t="s">
        <v>264</v>
      </c>
    </row>
    <row r="30" spans="1:2" ht="24.6" thickBot="1">
      <c r="A30" s="343"/>
      <c r="B30" s="86" t="s">
        <v>276</v>
      </c>
    </row>
    <row r="31" spans="1:2">
      <c r="A31" s="341" t="s">
        <v>277</v>
      </c>
      <c r="B31" s="85" t="s">
        <v>262</v>
      </c>
    </row>
    <row r="32" spans="1:2" ht="36.6" thickBot="1">
      <c r="A32" s="342"/>
      <c r="B32" s="86" t="s">
        <v>278</v>
      </c>
    </row>
    <row r="33" spans="1:2">
      <c r="A33" s="342"/>
      <c r="B33" s="85" t="s">
        <v>264</v>
      </c>
    </row>
    <row r="34" spans="1:2" ht="48.6" thickBot="1">
      <c r="A34" s="343"/>
      <c r="B34" s="86" t="s">
        <v>279</v>
      </c>
    </row>
    <row r="35" spans="1:2">
      <c r="A35" s="341" t="s">
        <v>280</v>
      </c>
      <c r="B35" s="85" t="s">
        <v>262</v>
      </c>
    </row>
    <row r="36" spans="1:2" ht="36.6" thickBot="1">
      <c r="A36" s="342"/>
      <c r="B36" s="86" t="s">
        <v>281</v>
      </c>
    </row>
    <row r="37" spans="1:2">
      <c r="A37" s="342"/>
      <c r="B37" s="85" t="s">
        <v>264</v>
      </c>
    </row>
    <row r="38" spans="1:2" ht="36.6" thickBot="1">
      <c r="A38" s="343"/>
      <c r="B38" s="86" t="s">
        <v>282</v>
      </c>
    </row>
    <row r="39" spans="1:2">
      <c r="A39" s="341" t="s">
        <v>283</v>
      </c>
      <c r="B39" s="85" t="s">
        <v>262</v>
      </c>
    </row>
    <row r="40" spans="1:2" ht="48.6" thickBot="1">
      <c r="A40" s="342"/>
      <c r="B40" s="86" t="s">
        <v>284</v>
      </c>
    </row>
    <row r="41" spans="1:2">
      <c r="A41" s="342"/>
      <c r="B41" s="85" t="s">
        <v>264</v>
      </c>
    </row>
    <row r="42" spans="1:2" ht="36.6" thickBot="1">
      <c r="A42" s="343"/>
      <c r="B42" s="86" t="s">
        <v>285</v>
      </c>
    </row>
    <row r="43" spans="1:2" ht="15" thickBot="1"/>
    <row r="44" spans="1:2" ht="15" thickBot="1">
      <c r="A44" s="344" t="s">
        <v>286</v>
      </c>
      <c r="B44" s="345"/>
    </row>
    <row r="45" spans="1:2">
      <c r="A45" s="341" t="s">
        <v>287</v>
      </c>
      <c r="B45" s="85" t="s">
        <v>262</v>
      </c>
    </row>
    <row r="46" spans="1:2" ht="24.6" thickBot="1">
      <c r="A46" s="342"/>
      <c r="B46" s="87" t="s">
        <v>288</v>
      </c>
    </row>
    <row r="47" spans="1:2">
      <c r="A47" s="342"/>
      <c r="B47" s="85" t="s">
        <v>264</v>
      </c>
    </row>
    <row r="48" spans="1:2" ht="24.6" thickBot="1">
      <c r="A48" s="343"/>
      <c r="B48" s="87" t="s">
        <v>289</v>
      </c>
    </row>
    <row r="49" spans="1:2">
      <c r="A49" s="341" t="s">
        <v>290</v>
      </c>
      <c r="B49" s="85" t="s">
        <v>262</v>
      </c>
    </row>
    <row r="50" spans="1:2" ht="36.6" thickBot="1">
      <c r="A50" s="342"/>
      <c r="B50" s="87" t="s">
        <v>291</v>
      </c>
    </row>
    <row r="51" spans="1:2">
      <c r="A51" s="342"/>
      <c r="B51" s="85" t="s">
        <v>264</v>
      </c>
    </row>
    <row r="52" spans="1:2" ht="24.6" thickBot="1">
      <c r="A52" s="343"/>
      <c r="B52" s="87" t="s">
        <v>292</v>
      </c>
    </row>
    <row r="53" spans="1:2">
      <c r="A53" s="341" t="s">
        <v>293</v>
      </c>
      <c r="B53" s="85" t="s">
        <v>262</v>
      </c>
    </row>
    <row r="54" spans="1:2" ht="48.6" thickBot="1">
      <c r="A54" s="342"/>
      <c r="B54" s="87" t="s">
        <v>294</v>
      </c>
    </row>
    <row r="55" spans="1:2">
      <c r="A55" s="342"/>
      <c r="B55" s="85" t="s">
        <v>264</v>
      </c>
    </row>
    <row r="56" spans="1:2" ht="24.6" thickBot="1">
      <c r="A56" s="343"/>
      <c r="B56" s="87" t="s">
        <v>295</v>
      </c>
    </row>
    <row r="57" spans="1:2">
      <c r="A57" s="341" t="s">
        <v>296</v>
      </c>
      <c r="B57" s="85" t="s">
        <v>262</v>
      </c>
    </row>
    <row r="58" spans="1:2" ht="36.6" thickBot="1">
      <c r="A58" s="342"/>
      <c r="B58" s="87" t="s">
        <v>297</v>
      </c>
    </row>
    <row r="59" spans="1:2">
      <c r="A59" s="342"/>
      <c r="B59" s="85" t="s">
        <v>264</v>
      </c>
    </row>
    <row r="60" spans="1:2" ht="24.6" thickBot="1">
      <c r="A60" s="343"/>
      <c r="B60" s="87" t="s">
        <v>298</v>
      </c>
    </row>
    <row r="61" spans="1:2" ht="15" thickBot="1"/>
    <row r="62" spans="1:2" ht="15" thickBot="1">
      <c r="A62" s="344" t="s">
        <v>299</v>
      </c>
      <c r="B62" s="345"/>
    </row>
    <row r="63" spans="1:2">
      <c r="A63" s="341" t="s">
        <v>300</v>
      </c>
      <c r="B63" s="85" t="s">
        <v>262</v>
      </c>
    </row>
    <row r="64" spans="1:2" ht="48.6" thickBot="1">
      <c r="A64" s="342"/>
      <c r="B64" s="86" t="s">
        <v>301</v>
      </c>
    </row>
    <row r="65" spans="1:2">
      <c r="A65" s="342"/>
      <c r="B65" s="85" t="s">
        <v>264</v>
      </c>
    </row>
    <row r="66" spans="1:2" ht="24.6" thickBot="1">
      <c r="A66" s="343"/>
      <c r="B66" s="86" t="s">
        <v>302</v>
      </c>
    </row>
    <row r="67" spans="1:2">
      <c r="A67" s="341" t="s">
        <v>303</v>
      </c>
      <c r="B67" s="85" t="s">
        <v>262</v>
      </c>
    </row>
    <row r="68" spans="1:2" ht="36.6" thickBot="1">
      <c r="A68" s="342"/>
      <c r="B68" s="86" t="s">
        <v>304</v>
      </c>
    </row>
    <row r="69" spans="1:2">
      <c r="A69" s="342"/>
      <c r="B69" s="85" t="s">
        <v>305</v>
      </c>
    </row>
    <row r="70" spans="1:2" ht="15" thickBot="1">
      <c r="A70" s="343"/>
      <c r="B70" s="86" t="s">
        <v>306</v>
      </c>
    </row>
    <row r="71" spans="1:2">
      <c r="A71" s="341" t="s">
        <v>307</v>
      </c>
      <c r="B71" s="85" t="s">
        <v>262</v>
      </c>
    </row>
    <row r="72" spans="1:2" ht="48.6" thickBot="1">
      <c r="A72" s="342"/>
      <c r="B72" s="86" t="s">
        <v>308</v>
      </c>
    </row>
    <row r="73" spans="1:2">
      <c r="A73" s="342"/>
      <c r="B73" s="85" t="s">
        <v>264</v>
      </c>
    </row>
    <row r="74" spans="1:2" ht="24.6" thickBot="1">
      <c r="A74" s="343"/>
      <c r="B74" s="86" t="s">
        <v>309</v>
      </c>
    </row>
    <row r="75" spans="1:2" ht="15" thickBot="1"/>
    <row r="76" spans="1:2" ht="15" thickBot="1">
      <c r="A76" s="344" t="s">
        <v>310</v>
      </c>
      <c r="B76" s="345"/>
    </row>
    <row r="77" spans="1:2">
      <c r="A77" s="341" t="s">
        <v>311</v>
      </c>
      <c r="B77" s="88" t="s">
        <v>262</v>
      </c>
    </row>
    <row r="78" spans="1:2" ht="36.6" thickBot="1">
      <c r="A78" s="342"/>
      <c r="B78" s="87" t="s">
        <v>312</v>
      </c>
    </row>
    <row r="79" spans="1:2">
      <c r="A79" s="342"/>
      <c r="B79" s="88" t="s">
        <v>264</v>
      </c>
    </row>
    <row r="80" spans="1:2" ht="24.6" thickBot="1">
      <c r="A80" s="343"/>
      <c r="B80" s="87" t="s">
        <v>313</v>
      </c>
    </row>
    <row r="81" spans="1:2">
      <c r="A81" s="341" t="s">
        <v>314</v>
      </c>
      <c r="B81" s="88" t="s">
        <v>262</v>
      </c>
    </row>
    <row r="82" spans="1:2" ht="36.6" thickBot="1">
      <c r="A82" s="342"/>
      <c r="B82" s="87" t="s">
        <v>315</v>
      </c>
    </row>
    <row r="83" spans="1:2">
      <c r="A83" s="342"/>
      <c r="B83" s="88" t="s">
        <v>264</v>
      </c>
    </row>
    <row r="84" spans="1:2" ht="24.6" thickBot="1">
      <c r="A84" s="343"/>
      <c r="B84" s="87" t="s">
        <v>316</v>
      </c>
    </row>
  </sheetData>
  <mergeCells count="31">
    <mergeCell ref="A77:A80"/>
    <mergeCell ref="A81:A84"/>
    <mergeCell ref="A5:B5"/>
    <mergeCell ref="A7:B7"/>
    <mergeCell ref="A57:A60"/>
    <mergeCell ref="A62:B62"/>
    <mergeCell ref="A63:A66"/>
    <mergeCell ref="A67:A70"/>
    <mergeCell ref="A71:A74"/>
    <mergeCell ref="A76:B76"/>
    <mergeCell ref="A35:A38"/>
    <mergeCell ref="A39:A42"/>
    <mergeCell ref="A44:B44"/>
    <mergeCell ref="A45:A48"/>
    <mergeCell ref="A49:A52"/>
    <mergeCell ref="A53:A56"/>
    <mergeCell ref="A8:B8"/>
    <mergeCell ref="A9:B9"/>
    <mergeCell ref="A10:B10"/>
    <mergeCell ref="A26:B26"/>
    <mergeCell ref="A27:A30"/>
    <mergeCell ref="A31:A34"/>
    <mergeCell ref="A12:B12"/>
    <mergeCell ref="A13:A16"/>
    <mergeCell ref="A17:A20"/>
    <mergeCell ref="A21:A24"/>
    <mergeCell ref="A1:B1"/>
    <mergeCell ref="A2:B2"/>
    <mergeCell ref="A3:B3"/>
    <mergeCell ref="A4:B4"/>
    <mergeCell ref="A6:B6"/>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15"/>
  <sheetViews>
    <sheetView workbookViewId="0"/>
  </sheetViews>
  <sheetFormatPr baseColWidth="10" defaultRowHeight="14.4"/>
  <cols>
    <col min="1" max="1" width="100.88671875" style="69" customWidth="1"/>
  </cols>
  <sheetData>
    <row r="1" spans="1:1" ht="17.399999999999999">
      <c r="A1" s="79" t="s">
        <v>381</v>
      </c>
    </row>
    <row r="2" spans="1:1">
      <c r="A2" s="71" t="s">
        <v>317</v>
      </c>
    </row>
    <row r="3" spans="1:1">
      <c r="A3" s="71" t="s">
        <v>175</v>
      </c>
    </row>
    <row r="4" spans="1:1">
      <c r="A4" s="71" t="s">
        <v>318</v>
      </c>
    </row>
    <row r="5" spans="1:1">
      <c r="A5" s="75"/>
    </row>
    <row r="6" spans="1:1">
      <c r="A6" s="71" t="s">
        <v>167</v>
      </c>
    </row>
    <row r="7" spans="1:1" ht="26.25" customHeight="1">
      <c r="A7" s="73"/>
    </row>
    <row r="8" spans="1:1">
      <c r="A8" s="71" t="s">
        <v>171</v>
      </c>
    </row>
    <row r="9" spans="1:1" ht="87.75" customHeight="1">
      <c r="A9" s="73" t="s">
        <v>319</v>
      </c>
    </row>
    <row r="10" spans="1:1">
      <c r="A10" s="71" t="s">
        <v>168</v>
      </c>
    </row>
    <row r="11" spans="1:1" s="70" customFormat="1" ht="230.25" customHeight="1">
      <c r="A11" s="84" t="s">
        <v>320</v>
      </c>
    </row>
    <row r="12" spans="1:1">
      <c r="A12" s="71" t="s">
        <v>182</v>
      </c>
    </row>
    <row r="13" spans="1:1" ht="72" customHeight="1">
      <c r="A13" s="73" t="s">
        <v>321</v>
      </c>
    </row>
    <row r="14" spans="1:1">
      <c r="A14" s="71" t="s">
        <v>169</v>
      </c>
    </row>
    <row r="15" spans="1:1" ht="33" customHeight="1" thickBot="1">
      <c r="A15" s="77"/>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16"/>
  <sheetViews>
    <sheetView topLeftCell="A7" workbookViewId="0"/>
  </sheetViews>
  <sheetFormatPr baseColWidth="10" defaultRowHeight="14.4"/>
  <cols>
    <col min="1" max="1" width="100.88671875" style="69" customWidth="1"/>
  </cols>
  <sheetData>
    <row r="1" spans="1:1" ht="17.399999999999999">
      <c r="A1" s="79" t="s">
        <v>382</v>
      </c>
    </row>
    <row r="2" spans="1:1">
      <c r="A2" s="71" t="s">
        <v>211</v>
      </c>
    </row>
    <row r="3" spans="1:1">
      <c r="A3" s="71" t="s">
        <v>175</v>
      </c>
    </row>
    <row r="4" spans="1:1">
      <c r="A4" s="71" t="s">
        <v>212</v>
      </c>
    </row>
    <row r="5" spans="1:1">
      <c r="A5" s="75"/>
    </row>
    <row r="6" spans="1:1">
      <c r="A6" s="71" t="s">
        <v>167</v>
      </c>
    </row>
    <row r="7" spans="1:1" ht="33.75" customHeight="1">
      <c r="A7" s="75"/>
    </row>
    <row r="8" spans="1:1">
      <c r="A8" s="71" t="s">
        <v>171</v>
      </c>
    </row>
    <row r="9" spans="1:1" ht="59.25" customHeight="1">
      <c r="A9" s="73" t="s">
        <v>213</v>
      </c>
    </row>
    <row r="10" spans="1:1">
      <c r="A10" s="71" t="s">
        <v>168</v>
      </c>
    </row>
    <row r="11" spans="1:1" s="70" customFormat="1" ht="409.5" customHeight="1">
      <c r="A11" s="78" t="s">
        <v>214</v>
      </c>
    </row>
    <row r="12" spans="1:1" s="70" customFormat="1" ht="249" customHeight="1">
      <c r="A12" s="78" t="s">
        <v>215</v>
      </c>
    </row>
    <row r="13" spans="1:1">
      <c r="A13" s="71" t="s">
        <v>182</v>
      </c>
    </row>
    <row r="14" spans="1:1" ht="45" customHeight="1">
      <c r="A14" s="73"/>
    </row>
    <row r="15" spans="1:1">
      <c r="A15" s="71" t="s">
        <v>169</v>
      </c>
    </row>
    <row r="16" spans="1:1" ht="33" customHeight="1" thickBot="1">
      <c r="A16" s="77"/>
    </row>
  </sheetData>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15"/>
  <sheetViews>
    <sheetView topLeftCell="A13" workbookViewId="0">
      <selection activeCell="A28" sqref="A28"/>
    </sheetView>
  </sheetViews>
  <sheetFormatPr baseColWidth="10" defaultRowHeight="14.4"/>
  <cols>
    <col min="1" max="1" width="100.88671875" style="69" customWidth="1"/>
  </cols>
  <sheetData>
    <row r="1" spans="1:1" ht="17.399999999999999">
      <c r="A1" s="119" t="s">
        <v>658</v>
      </c>
    </row>
    <row r="2" spans="1:1">
      <c r="A2" s="114" t="s">
        <v>395</v>
      </c>
    </row>
    <row r="3" spans="1:1">
      <c r="A3" s="114" t="s">
        <v>175</v>
      </c>
    </row>
    <row r="4" spans="1:1">
      <c r="A4" s="114" t="s">
        <v>477</v>
      </c>
    </row>
    <row r="5" spans="1:1">
      <c r="A5" s="120"/>
    </row>
    <row r="6" spans="1:1">
      <c r="A6" s="114" t="s">
        <v>167</v>
      </c>
    </row>
    <row r="7" spans="1:1">
      <c r="A7" s="117"/>
    </row>
    <row r="8" spans="1:1">
      <c r="A8" s="114" t="s">
        <v>171</v>
      </c>
    </row>
    <row r="9" spans="1:1" ht="60.75" customHeight="1">
      <c r="A9" s="117" t="s">
        <v>659</v>
      </c>
    </row>
    <row r="10" spans="1:1">
      <c r="A10" s="114" t="s">
        <v>168</v>
      </c>
    </row>
    <row r="11" spans="1:1" ht="409.5" customHeight="1">
      <c r="A11" s="155" t="s">
        <v>660</v>
      </c>
    </row>
    <row r="12" spans="1:1">
      <c r="A12" s="114" t="s">
        <v>182</v>
      </c>
    </row>
    <row r="13" spans="1:1" ht="138">
      <c r="A13" s="117" t="s">
        <v>661</v>
      </c>
    </row>
    <row r="14" spans="1:1">
      <c r="A14" s="114" t="s">
        <v>169</v>
      </c>
    </row>
    <row r="15" spans="1:1">
      <c r="A15" s="122"/>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17"/>
  <sheetViews>
    <sheetView workbookViewId="0"/>
  </sheetViews>
  <sheetFormatPr baseColWidth="10" defaultRowHeight="14.4"/>
  <cols>
    <col min="1" max="1" width="100.88671875" style="69" customWidth="1"/>
  </cols>
  <sheetData>
    <row r="1" spans="1:1" ht="17.399999999999999">
      <c r="A1" s="79" t="s">
        <v>322</v>
      </c>
    </row>
    <row r="2" spans="1:1">
      <c r="A2" s="71" t="s">
        <v>317</v>
      </c>
    </row>
    <row r="3" spans="1:1">
      <c r="A3" s="71" t="s">
        <v>175</v>
      </c>
    </row>
    <row r="4" spans="1:1">
      <c r="A4" s="71" t="s">
        <v>318</v>
      </c>
    </row>
    <row r="5" spans="1:1">
      <c r="A5" s="75"/>
    </row>
    <row r="6" spans="1:1">
      <c r="A6" s="71" t="s">
        <v>167</v>
      </c>
    </row>
    <row r="7" spans="1:1" ht="40.5" customHeight="1">
      <c r="A7" s="73" t="s">
        <v>323</v>
      </c>
    </row>
    <row r="8" spans="1:1">
      <c r="A8" s="71" t="s">
        <v>171</v>
      </c>
    </row>
    <row r="9" spans="1:1" ht="106.5" customHeight="1">
      <c r="A9" s="73" t="s">
        <v>324</v>
      </c>
    </row>
    <row r="10" spans="1:1">
      <c r="A10" s="71" t="s">
        <v>168</v>
      </c>
    </row>
    <row r="11" spans="1:1" s="70" customFormat="1" ht="409.5" customHeight="1">
      <c r="A11" s="84" t="s">
        <v>325</v>
      </c>
    </row>
    <row r="12" spans="1:1" s="70" customFormat="1" ht="327" customHeight="1">
      <c r="A12" s="84" t="s">
        <v>326</v>
      </c>
    </row>
    <row r="13" spans="1:1" s="70" customFormat="1" ht="327" customHeight="1">
      <c r="A13" s="84" t="s">
        <v>327</v>
      </c>
    </row>
    <row r="14" spans="1:1">
      <c r="A14" s="71" t="s">
        <v>182</v>
      </c>
    </row>
    <row r="15" spans="1:1" ht="144.75" customHeight="1">
      <c r="A15" s="73" t="s">
        <v>328</v>
      </c>
    </row>
    <row r="16" spans="1:1">
      <c r="A16" s="71" t="s">
        <v>169</v>
      </c>
    </row>
    <row r="17" spans="1:1" ht="33" customHeight="1" thickBot="1">
      <c r="A17" s="7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P108"/>
  <sheetViews>
    <sheetView topLeftCell="B1" workbookViewId="0">
      <pane xSplit="5" ySplit="3" topLeftCell="G64" activePane="bottomRight" state="frozen"/>
      <selection activeCell="B1" sqref="B1"/>
      <selection pane="topRight" activeCell="E1" sqref="E1"/>
      <selection pane="bottomLeft" activeCell="B3" sqref="B3"/>
      <selection pane="bottomRight" activeCell="E87" sqref="E87"/>
    </sheetView>
  </sheetViews>
  <sheetFormatPr baseColWidth="10" defaultColWidth="11.44140625" defaultRowHeight="14.4"/>
  <cols>
    <col min="1" max="1" width="6.109375" style="1" customWidth="1"/>
    <col min="2" max="2" width="2.109375" style="1" customWidth="1"/>
    <col min="3" max="3" width="10" style="131" customWidth="1"/>
    <col min="4" max="4" width="21.109375" style="131" customWidth="1"/>
    <col min="5" max="5" width="10.5546875" style="131" customWidth="1"/>
    <col min="6" max="6" width="42.88671875" style="136" customWidth="1"/>
    <col min="7" max="7" width="6.6640625" style="1" customWidth="1"/>
    <col min="8" max="8" width="7.5546875" style="1" customWidth="1"/>
    <col min="9" max="10" width="5.6640625" style="1" customWidth="1"/>
    <col min="11" max="11" width="6" style="1" customWidth="1"/>
    <col min="12" max="12" width="5" style="1" customWidth="1"/>
    <col min="13" max="13" width="6.88671875" style="1" customWidth="1"/>
    <col min="14" max="15" width="4.88671875" style="1" customWidth="1"/>
    <col min="16" max="16" width="7.44140625" style="1" customWidth="1"/>
    <col min="17" max="16384" width="11.44140625" style="1"/>
  </cols>
  <sheetData>
    <row r="1" spans="3:16" ht="18">
      <c r="C1" s="132" t="s">
        <v>507</v>
      </c>
    </row>
    <row r="2" spans="3:16" ht="15" customHeight="1">
      <c r="C2" s="269" t="s">
        <v>66</v>
      </c>
      <c r="D2" s="269" t="s">
        <v>160</v>
      </c>
      <c r="E2" s="242" t="s">
        <v>161</v>
      </c>
      <c r="F2" s="243"/>
      <c r="G2" s="271" t="s">
        <v>157</v>
      </c>
      <c r="H2" s="272"/>
      <c r="I2" s="272"/>
      <c r="J2" s="273"/>
      <c r="K2" s="274" t="s">
        <v>150</v>
      </c>
      <c r="L2" s="271"/>
      <c r="M2" s="274" t="s">
        <v>162</v>
      </c>
      <c r="N2" s="271"/>
      <c r="O2" s="274" t="s">
        <v>163</v>
      </c>
      <c r="P2" s="271"/>
    </row>
    <row r="3" spans="3:16" ht="15" thickBot="1">
      <c r="C3" s="270"/>
      <c r="D3" s="270"/>
      <c r="E3" s="244"/>
      <c r="F3" s="245"/>
      <c r="G3" s="43" t="s">
        <v>153</v>
      </c>
      <c r="H3" s="43" t="s">
        <v>154</v>
      </c>
      <c r="I3" s="43" t="s">
        <v>155</v>
      </c>
      <c r="J3" s="43" t="s">
        <v>156</v>
      </c>
      <c r="K3" s="43" t="s">
        <v>158</v>
      </c>
      <c r="L3" s="44" t="s">
        <v>159</v>
      </c>
      <c r="M3" s="43" t="s">
        <v>158</v>
      </c>
      <c r="N3" s="43" t="s">
        <v>159</v>
      </c>
      <c r="O3" s="43" t="s">
        <v>164</v>
      </c>
      <c r="P3" s="43" t="s">
        <v>165</v>
      </c>
    </row>
    <row r="4" spans="3:16">
      <c r="C4" s="275" t="s">
        <v>72</v>
      </c>
      <c r="D4" s="278" t="s">
        <v>531</v>
      </c>
      <c r="E4" s="137" t="s">
        <v>335</v>
      </c>
      <c r="F4" s="45" t="s">
        <v>336</v>
      </c>
      <c r="G4" s="46">
        <v>21</v>
      </c>
      <c r="H4" s="47">
        <v>21</v>
      </c>
      <c r="I4" s="47"/>
      <c r="J4" s="47">
        <f>SUM(G4:I4)</f>
        <v>42</v>
      </c>
      <c r="K4" s="47">
        <v>3</v>
      </c>
      <c r="L4" s="255">
        <v>6</v>
      </c>
      <c r="M4" s="48">
        <v>1.5</v>
      </c>
      <c r="N4" s="259">
        <v>3</v>
      </c>
      <c r="O4" s="54"/>
      <c r="P4" s="56" t="s">
        <v>166</v>
      </c>
    </row>
    <row r="5" spans="3:16" ht="15" thickBot="1">
      <c r="C5" s="287"/>
      <c r="D5" s="218"/>
      <c r="E5" s="138" t="s">
        <v>337</v>
      </c>
      <c r="F5" s="104" t="s">
        <v>329</v>
      </c>
      <c r="G5" s="93">
        <v>21</v>
      </c>
      <c r="H5" s="94">
        <v>21</v>
      </c>
      <c r="I5" s="94"/>
      <c r="J5" s="94">
        <f>SUM(G5:I5)</f>
        <v>42</v>
      </c>
      <c r="K5" s="94">
        <v>3</v>
      </c>
      <c r="L5" s="257"/>
      <c r="M5" s="95">
        <v>1.5</v>
      </c>
      <c r="N5" s="261"/>
      <c r="O5" s="96"/>
      <c r="P5" s="97" t="s">
        <v>166</v>
      </c>
    </row>
    <row r="6" spans="3:16">
      <c r="C6" s="275" t="s">
        <v>72</v>
      </c>
      <c r="D6" s="278" t="s">
        <v>532</v>
      </c>
      <c r="E6" s="137" t="s">
        <v>338</v>
      </c>
      <c r="F6" s="45" t="s">
        <v>76</v>
      </c>
      <c r="G6" s="46">
        <v>31.5</v>
      </c>
      <c r="H6" s="47">
        <v>10.5</v>
      </c>
      <c r="I6" s="47">
        <v>10.5</v>
      </c>
      <c r="J6" s="47">
        <f t="shared" ref="J6:J13" si="0">SUM(G6:I6)</f>
        <v>52.5</v>
      </c>
      <c r="K6" s="47">
        <v>4</v>
      </c>
      <c r="L6" s="255">
        <v>6</v>
      </c>
      <c r="M6" s="48">
        <v>2</v>
      </c>
      <c r="N6" s="259">
        <v>3</v>
      </c>
      <c r="O6" s="54"/>
      <c r="P6" s="56" t="s">
        <v>166</v>
      </c>
    </row>
    <row r="7" spans="3:16" ht="21.75" customHeight="1" thickBot="1">
      <c r="C7" s="286"/>
      <c r="D7" s="213"/>
      <c r="E7" s="139" t="s">
        <v>339</v>
      </c>
      <c r="F7" s="92" t="s">
        <v>656</v>
      </c>
      <c r="G7" s="93">
        <v>21</v>
      </c>
      <c r="H7" s="94">
        <v>10.5</v>
      </c>
      <c r="I7" s="94"/>
      <c r="J7" s="94">
        <f t="shared" si="0"/>
        <v>31.5</v>
      </c>
      <c r="K7" s="94">
        <v>2</v>
      </c>
      <c r="L7" s="257"/>
      <c r="M7" s="95">
        <v>1</v>
      </c>
      <c r="N7" s="261"/>
      <c r="O7" s="96"/>
      <c r="P7" s="97" t="s">
        <v>166</v>
      </c>
    </row>
    <row r="8" spans="3:16">
      <c r="C8" s="275" t="s">
        <v>72</v>
      </c>
      <c r="D8" s="278" t="s">
        <v>533</v>
      </c>
      <c r="E8" s="137" t="s">
        <v>340</v>
      </c>
      <c r="F8" s="45" t="s">
        <v>412</v>
      </c>
      <c r="G8" s="46">
        <v>21</v>
      </c>
      <c r="H8" s="47"/>
      <c r="I8" s="47">
        <v>21</v>
      </c>
      <c r="J8" s="47">
        <f t="shared" si="0"/>
        <v>42</v>
      </c>
      <c r="K8" s="47">
        <v>4</v>
      </c>
      <c r="L8" s="255">
        <v>7</v>
      </c>
      <c r="M8" s="48">
        <v>2</v>
      </c>
      <c r="N8" s="259">
        <v>3.5</v>
      </c>
      <c r="O8" s="54"/>
      <c r="P8" s="56" t="s">
        <v>166</v>
      </c>
    </row>
    <row r="9" spans="3:16" ht="15" thickBot="1">
      <c r="C9" s="286"/>
      <c r="D9" s="213"/>
      <c r="E9" s="139" t="s">
        <v>341</v>
      </c>
      <c r="F9" s="92" t="s">
        <v>79</v>
      </c>
      <c r="G9" s="93">
        <v>21</v>
      </c>
      <c r="H9" s="94">
        <v>10.5</v>
      </c>
      <c r="I9" s="94">
        <v>10.5</v>
      </c>
      <c r="J9" s="94">
        <f t="shared" si="0"/>
        <v>42</v>
      </c>
      <c r="K9" s="94">
        <v>3</v>
      </c>
      <c r="L9" s="257"/>
      <c r="M9" s="95">
        <v>1.5</v>
      </c>
      <c r="N9" s="261"/>
      <c r="O9" s="96"/>
      <c r="P9" s="97" t="s">
        <v>166</v>
      </c>
    </row>
    <row r="10" spans="3:16">
      <c r="C10" s="275" t="s">
        <v>72</v>
      </c>
      <c r="D10" s="278" t="s">
        <v>534</v>
      </c>
      <c r="E10" s="137" t="s">
        <v>342</v>
      </c>
      <c r="F10" s="45" t="s">
        <v>81</v>
      </c>
      <c r="G10" s="46">
        <v>21</v>
      </c>
      <c r="H10" s="47">
        <v>21</v>
      </c>
      <c r="I10" s="47"/>
      <c r="J10" s="47">
        <f t="shared" si="0"/>
        <v>42</v>
      </c>
      <c r="K10" s="47">
        <v>4</v>
      </c>
      <c r="L10" s="255">
        <v>7</v>
      </c>
      <c r="M10" s="48">
        <v>2</v>
      </c>
      <c r="N10" s="259">
        <v>3.5</v>
      </c>
      <c r="O10" s="54"/>
      <c r="P10" s="56" t="s">
        <v>166</v>
      </c>
    </row>
    <row r="11" spans="3:16" ht="15" thickBot="1">
      <c r="C11" s="286"/>
      <c r="D11" s="213"/>
      <c r="E11" s="139" t="s">
        <v>343</v>
      </c>
      <c r="F11" s="92" t="s">
        <v>410</v>
      </c>
      <c r="G11" s="93">
        <v>10.5</v>
      </c>
      <c r="H11" s="94"/>
      <c r="I11" s="94">
        <v>31.5</v>
      </c>
      <c r="J11" s="94">
        <f t="shared" si="0"/>
        <v>42</v>
      </c>
      <c r="K11" s="94">
        <v>3</v>
      </c>
      <c r="L11" s="257"/>
      <c r="M11" s="95">
        <v>1.5</v>
      </c>
      <c r="N11" s="261"/>
      <c r="O11" s="96" t="s">
        <v>166</v>
      </c>
      <c r="P11" s="97"/>
    </row>
    <row r="12" spans="3:16">
      <c r="C12" s="275" t="s">
        <v>83</v>
      </c>
      <c r="D12" s="278" t="s">
        <v>535</v>
      </c>
      <c r="E12" s="137" t="s">
        <v>344</v>
      </c>
      <c r="F12" s="45" t="s">
        <v>85</v>
      </c>
      <c r="G12" s="46"/>
      <c r="H12" s="47">
        <v>21</v>
      </c>
      <c r="I12" s="47"/>
      <c r="J12" s="47">
        <f t="shared" si="0"/>
        <v>21</v>
      </c>
      <c r="K12" s="47">
        <v>2</v>
      </c>
      <c r="L12" s="255">
        <v>4</v>
      </c>
      <c r="M12" s="48">
        <v>1</v>
      </c>
      <c r="N12" s="259">
        <v>2</v>
      </c>
      <c r="O12" s="54" t="s">
        <v>166</v>
      </c>
      <c r="P12" s="56"/>
    </row>
    <row r="13" spans="3:16" ht="18.75" customHeight="1" thickBot="1">
      <c r="C13" s="277"/>
      <c r="D13" s="279"/>
      <c r="E13" s="140" t="s">
        <v>345</v>
      </c>
      <c r="F13" s="53" t="s">
        <v>86</v>
      </c>
      <c r="G13" s="50"/>
      <c r="H13" s="51">
        <v>21</v>
      </c>
      <c r="I13" s="51"/>
      <c r="J13" s="51">
        <f t="shared" si="0"/>
        <v>21</v>
      </c>
      <c r="K13" s="51">
        <v>2</v>
      </c>
      <c r="L13" s="258"/>
      <c r="M13" s="52">
        <v>1</v>
      </c>
      <c r="N13" s="260"/>
      <c r="O13" s="55" t="s">
        <v>166</v>
      </c>
      <c r="P13" s="57"/>
    </row>
    <row r="14" spans="3:16" ht="15" thickBot="1">
      <c r="C14" s="288" t="s">
        <v>156</v>
      </c>
      <c r="D14" s="289"/>
      <c r="E14" s="289"/>
      <c r="F14" s="290"/>
      <c r="G14" s="105">
        <f t="shared" ref="G14:L14" si="1">SUM(G4:G13)</f>
        <v>168</v>
      </c>
      <c r="H14" s="106">
        <f t="shared" si="1"/>
        <v>136.5</v>
      </c>
      <c r="I14" s="106">
        <f t="shared" si="1"/>
        <v>73.5</v>
      </c>
      <c r="J14" s="106">
        <f t="shared" si="1"/>
        <v>378</v>
      </c>
      <c r="K14" s="106">
        <f t="shared" si="1"/>
        <v>30</v>
      </c>
      <c r="L14" s="107">
        <f t="shared" si="1"/>
        <v>30</v>
      </c>
      <c r="M14" s="108">
        <f>SUM(N4:N13)</f>
        <v>15</v>
      </c>
      <c r="N14" s="109">
        <f>SUM(N4:N13)</f>
        <v>15</v>
      </c>
      <c r="O14" s="110"/>
      <c r="P14" s="111"/>
    </row>
    <row r="15" spans="3:16" ht="15" customHeight="1">
      <c r="C15" s="328" t="s">
        <v>87</v>
      </c>
      <c r="D15" s="329"/>
      <c r="E15" s="329"/>
      <c r="F15" s="330"/>
      <c r="G15" s="331">
        <f>SUM(G4:I13)</f>
        <v>378</v>
      </c>
      <c r="H15" s="332"/>
      <c r="I15" s="332"/>
      <c r="J15" s="332"/>
      <c r="K15" s="332"/>
      <c r="L15" s="332"/>
      <c r="M15" s="332"/>
      <c r="N15" s="332"/>
      <c r="O15" s="332"/>
      <c r="P15" s="333"/>
    </row>
    <row r="16" spans="3:16" ht="15" customHeight="1">
      <c r="C16" s="291" t="s">
        <v>88</v>
      </c>
      <c r="D16" s="292"/>
      <c r="E16" s="292"/>
      <c r="F16" s="293"/>
      <c r="G16" s="266">
        <f>SUM(I4:I13)</f>
        <v>73.5</v>
      </c>
      <c r="H16" s="267"/>
      <c r="I16" s="267"/>
      <c r="J16" s="267"/>
      <c r="K16" s="267"/>
      <c r="L16" s="267"/>
      <c r="M16" s="267"/>
      <c r="N16" s="267"/>
      <c r="O16" s="267"/>
      <c r="P16" s="334"/>
    </row>
    <row r="17" spans="3:16" ht="15" customHeight="1">
      <c r="C17" s="291" t="s">
        <v>89</v>
      </c>
      <c r="D17" s="292"/>
      <c r="E17" s="292"/>
      <c r="F17" s="293"/>
      <c r="G17" s="266">
        <f>SUM(H4:H13)</f>
        <v>136.5</v>
      </c>
      <c r="H17" s="267"/>
      <c r="I17" s="267"/>
      <c r="J17" s="267"/>
      <c r="K17" s="267"/>
      <c r="L17" s="267"/>
      <c r="M17" s="267"/>
      <c r="N17" s="267"/>
      <c r="O17" s="267"/>
      <c r="P17" s="334"/>
    </row>
    <row r="18" spans="3:16">
      <c r="C18" s="291" t="s">
        <v>90</v>
      </c>
      <c r="D18" s="284"/>
      <c r="E18" s="284"/>
      <c r="F18" s="285"/>
      <c r="G18" s="266">
        <f>G15/14</f>
        <v>27</v>
      </c>
      <c r="H18" s="267"/>
      <c r="I18" s="267"/>
      <c r="J18" s="267"/>
      <c r="K18" s="267"/>
      <c r="L18" s="267"/>
      <c r="M18" s="267"/>
      <c r="N18" s="267"/>
      <c r="O18" s="267"/>
      <c r="P18" s="334"/>
    </row>
    <row r="19" spans="3:16">
      <c r="C19" s="291" t="s">
        <v>91</v>
      </c>
      <c r="D19" s="284"/>
      <c r="E19" s="284"/>
      <c r="F19" s="285"/>
      <c r="G19" s="232">
        <f>G16/G15</f>
        <v>0.19444444444444445</v>
      </c>
      <c r="H19" s="233"/>
      <c r="I19" s="233"/>
      <c r="J19" s="233"/>
      <c r="K19" s="233"/>
      <c r="L19" s="233"/>
      <c r="M19" s="233"/>
      <c r="N19" s="233"/>
      <c r="O19" s="233"/>
      <c r="P19" s="335"/>
    </row>
    <row r="20" spans="3:16" ht="15" thickBot="1">
      <c r="C20" s="327" t="s">
        <v>92</v>
      </c>
      <c r="D20" s="320"/>
      <c r="E20" s="320"/>
      <c r="F20" s="321"/>
      <c r="G20" s="252">
        <f>(G17+G16)/G15</f>
        <v>0.55555555555555558</v>
      </c>
      <c r="H20" s="253"/>
      <c r="I20" s="253"/>
      <c r="J20" s="253"/>
      <c r="K20" s="253"/>
      <c r="L20" s="253"/>
      <c r="M20" s="253"/>
      <c r="N20" s="253"/>
      <c r="O20" s="253"/>
      <c r="P20" s="336"/>
    </row>
    <row r="21" spans="3:16">
      <c r="C21" s="275" t="s">
        <v>93</v>
      </c>
      <c r="D21" s="278" t="s">
        <v>528</v>
      </c>
      <c r="E21" s="137" t="s">
        <v>346</v>
      </c>
      <c r="F21" s="45" t="s">
        <v>330</v>
      </c>
      <c r="G21" s="46">
        <v>21</v>
      </c>
      <c r="H21" s="47">
        <v>10.5</v>
      </c>
      <c r="I21" s="47"/>
      <c r="J21" s="47">
        <f>SUM(G21:I21)</f>
        <v>31.5</v>
      </c>
      <c r="K21" s="47">
        <v>2</v>
      </c>
      <c r="L21" s="255">
        <v>4</v>
      </c>
      <c r="M21" s="48">
        <v>1</v>
      </c>
      <c r="N21" s="259">
        <v>2</v>
      </c>
      <c r="O21" s="54"/>
      <c r="P21" s="56" t="s">
        <v>166</v>
      </c>
    </row>
    <row r="22" spans="3:16" ht="15" thickBot="1">
      <c r="C22" s="286"/>
      <c r="D22" s="213"/>
      <c r="E22" s="139" t="s">
        <v>347</v>
      </c>
      <c r="F22" s="92" t="s">
        <v>331</v>
      </c>
      <c r="G22" s="93">
        <v>21</v>
      </c>
      <c r="H22" s="94">
        <v>10.5</v>
      </c>
      <c r="I22" s="94"/>
      <c r="J22" s="94">
        <f t="shared" ref="J22:J32" si="2">SUM(G22:I22)</f>
        <v>31.5</v>
      </c>
      <c r="K22" s="94">
        <v>2</v>
      </c>
      <c r="L22" s="257"/>
      <c r="M22" s="95">
        <v>1</v>
      </c>
      <c r="N22" s="261"/>
      <c r="O22" s="96"/>
      <c r="P22" s="97" t="s">
        <v>166</v>
      </c>
    </row>
    <row r="23" spans="3:16">
      <c r="C23" s="275" t="s">
        <v>93</v>
      </c>
      <c r="D23" s="278" t="s">
        <v>529</v>
      </c>
      <c r="E23" s="137" t="s">
        <v>348</v>
      </c>
      <c r="F23" s="45" t="s">
        <v>96</v>
      </c>
      <c r="G23" s="46">
        <v>21</v>
      </c>
      <c r="H23" s="47">
        <v>10.5</v>
      </c>
      <c r="I23" s="47"/>
      <c r="J23" s="47">
        <f t="shared" si="2"/>
        <v>31.5</v>
      </c>
      <c r="K23" s="47">
        <v>2</v>
      </c>
      <c r="L23" s="255">
        <v>4</v>
      </c>
      <c r="M23" s="48">
        <v>1</v>
      </c>
      <c r="N23" s="259">
        <v>2</v>
      </c>
      <c r="O23" s="54"/>
      <c r="P23" s="56" t="s">
        <v>166</v>
      </c>
    </row>
    <row r="24" spans="3:16" ht="19.5" customHeight="1" thickBot="1">
      <c r="C24" s="286"/>
      <c r="D24" s="213"/>
      <c r="E24" s="139" t="s">
        <v>349</v>
      </c>
      <c r="F24" s="92" t="s">
        <v>97</v>
      </c>
      <c r="G24" s="93">
        <v>21</v>
      </c>
      <c r="H24" s="94"/>
      <c r="I24" s="94">
        <v>10.5</v>
      </c>
      <c r="J24" s="94">
        <f t="shared" si="2"/>
        <v>31.5</v>
      </c>
      <c r="K24" s="94">
        <v>2</v>
      </c>
      <c r="L24" s="257"/>
      <c r="M24" s="95">
        <v>1</v>
      </c>
      <c r="N24" s="261"/>
      <c r="O24" s="96"/>
      <c r="P24" s="97" t="s">
        <v>166</v>
      </c>
    </row>
    <row r="25" spans="3:16" ht="15" customHeight="1">
      <c r="C25" s="275" t="s">
        <v>93</v>
      </c>
      <c r="D25" s="278" t="s">
        <v>530</v>
      </c>
      <c r="E25" s="137" t="s">
        <v>350</v>
      </c>
      <c r="F25" s="45" t="s">
        <v>99</v>
      </c>
      <c r="G25" s="46">
        <v>21</v>
      </c>
      <c r="H25" s="47">
        <v>10.5</v>
      </c>
      <c r="I25" s="47">
        <v>10.5</v>
      </c>
      <c r="J25" s="47">
        <f t="shared" si="2"/>
        <v>42</v>
      </c>
      <c r="K25" s="47">
        <v>4</v>
      </c>
      <c r="L25" s="255">
        <v>6</v>
      </c>
      <c r="M25" s="48">
        <v>2</v>
      </c>
      <c r="N25" s="259">
        <v>3</v>
      </c>
      <c r="O25" s="54"/>
      <c r="P25" s="56" t="s">
        <v>166</v>
      </c>
    </row>
    <row r="26" spans="3:16" ht="15" customHeight="1" thickBot="1">
      <c r="C26" s="287"/>
      <c r="D26" s="218"/>
      <c r="E26" s="139" t="s">
        <v>351</v>
      </c>
      <c r="F26" s="104" t="s">
        <v>100</v>
      </c>
      <c r="G26" s="93">
        <v>21</v>
      </c>
      <c r="H26" s="94">
        <v>10.5</v>
      </c>
      <c r="I26" s="94"/>
      <c r="J26" s="94">
        <f t="shared" si="2"/>
        <v>31.5</v>
      </c>
      <c r="K26" s="94">
        <v>2</v>
      </c>
      <c r="L26" s="257"/>
      <c r="M26" s="95">
        <v>1</v>
      </c>
      <c r="N26" s="261"/>
      <c r="O26" s="96"/>
      <c r="P26" s="97" t="s">
        <v>166</v>
      </c>
    </row>
    <row r="27" spans="3:16" ht="15" customHeight="1">
      <c r="C27" s="275" t="s">
        <v>93</v>
      </c>
      <c r="D27" s="278" t="s">
        <v>527</v>
      </c>
      <c r="E27" s="137" t="s">
        <v>352</v>
      </c>
      <c r="F27" s="45" t="s">
        <v>102</v>
      </c>
      <c r="G27" s="46">
        <v>21</v>
      </c>
      <c r="H27" s="47">
        <v>21</v>
      </c>
      <c r="I27" s="47"/>
      <c r="J27" s="47">
        <f t="shared" si="2"/>
        <v>42</v>
      </c>
      <c r="K27" s="47">
        <v>4</v>
      </c>
      <c r="L27" s="255">
        <v>6</v>
      </c>
      <c r="M27" s="48">
        <v>2</v>
      </c>
      <c r="N27" s="259">
        <v>3</v>
      </c>
      <c r="O27" s="54"/>
      <c r="P27" s="56" t="s">
        <v>166</v>
      </c>
    </row>
    <row r="28" spans="3:16" ht="15" customHeight="1" thickBot="1">
      <c r="C28" s="286"/>
      <c r="D28" s="213"/>
      <c r="E28" s="139" t="s">
        <v>353</v>
      </c>
      <c r="F28" s="92" t="s">
        <v>413</v>
      </c>
      <c r="G28" s="93">
        <v>10.5</v>
      </c>
      <c r="H28" s="94"/>
      <c r="I28" s="94">
        <v>21</v>
      </c>
      <c r="J28" s="94">
        <f t="shared" si="2"/>
        <v>31.5</v>
      </c>
      <c r="K28" s="94">
        <v>2</v>
      </c>
      <c r="L28" s="257"/>
      <c r="M28" s="95">
        <v>1</v>
      </c>
      <c r="N28" s="261"/>
      <c r="O28" s="96" t="s">
        <v>166</v>
      </c>
      <c r="P28" s="97"/>
    </row>
    <row r="29" spans="3:16" ht="28.5" customHeight="1" thickBot="1">
      <c r="C29" s="133" t="s">
        <v>93</v>
      </c>
      <c r="D29" s="83" t="s">
        <v>526</v>
      </c>
      <c r="E29" s="141" t="s">
        <v>354</v>
      </c>
      <c r="F29" s="112" t="s">
        <v>411</v>
      </c>
      <c r="G29" s="61">
        <v>21</v>
      </c>
      <c r="H29" s="62"/>
      <c r="I29" s="62">
        <v>21</v>
      </c>
      <c r="J29" s="62">
        <f t="shared" si="2"/>
        <v>42</v>
      </c>
      <c r="K29" s="62">
        <v>4</v>
      </c>
      <c r="L29" s="81">
        <v>4</v>
      </c>
      <c r="M29" s="63">
        <v>2</v>
      </c>
      <c r="N29" s="63">
        <v>2</v>
      </c>
      <c r="O29" s="82"/>
      <c r="P29" s="90" t="s">
        <v>166</v>
      </c>
    </row>
    <row r="30" spans="3:16" ht="15" customHeight="1">
      <c r="C30" s="275" t="s">
        <v>93</v>
      </c>
      <c r="D30" s="278" t="s">
        <v>333</v>
      </c>
      <c r="E30" s="137" t="s">
        <v>355</v>
      </c>
      <c r="F30" s="45" t="s">
        <v>107</v>
      </c>
      <c r="G30" s="46"/>
      <c r="H30" s="47">
        <v>21</v>
      </c>
      <c r="I30" s="47"/>
      <c r="J30" s="47">
        <f t="shared" si="2"/>
        <v>21</v>
      </c>
      <c r="K30" s="47">
        <v>2</v>
      </c>
      <c r="L30" s="255">
        <v>6</v>
      </c>
      <c r="M30" s="48">
        <v>1</v>
      </c>
      <c r="N30" s="259">
        <v>3</v>
      </c>
      <c r="O30" s="54" t="s">
        <v>166</v>
      </c>
      <c r="P30" s="56"/>
    </row>
    <row r="31" spans="3:16" ht="15" customHeight="1">
      <c r="C31" s="276"/>
      <c r="D31" s="222"/>
      <c r="E31" s="142" t="s">
        <v>356</v>
      </c>
      <c r="F31" s="34" t="s">
        <v>108</v>
      </c>
      <c r="G31" s="35"/>
      <c r="H31" s="36">
        <v>21</v>
      </c>
      <c r="I31" s="36"/>
      <c r="J31" s="36">
        <f t="shared" si="2"/>
        <v>21</v>
      </c>
      <c r="K31" s="36">
        <v>2</v>
      </c>
      <c r="L31" s="256"/>
      <c r="M31" s="15">
        <v>1</v>
      </c>
      <c r="N31" s="262"/>
      <c r="O31" s="42" t="s">
        <v>166</v>
      </c>
      <c r="P31" s="67"/>
    </row>
    <row r="32" spans="3:16" ht="15" customHeight="1" thickBot="1">
      <c r="C32" s="277"/>
      <c r="D32" s="279"/>
      <c r="E32" s="140" t="s">
        <v>357</v>
      </c>
      <c r="F32" s="53" t="s">
        <v>334</v>
      </c>
      <c r="G32" s="50"/>
      <c r="H32" s="51"/>
      <c r="I32" s="51">
        <v>21</v>
      </c>
      <c r="J32" s="51">
        <f t="shared" si="2"/>
        <v>21</v>
      </c>
      <c r="K32" s="51">
        <v>2</v>
      </c>
      <c r="L32" s="258"/>
      <c r="M32" s="52">
        <v>1</v>
      </c>
      <c r="N32" s="260"/>
      <c r="O32" s="55" t="s">
        <v>166</v>
      </c>
      <c r="P32" s="57"/>
    </row>
    <row r="33" spans="3:16" ht="15" customHeight="1" thickBot="1">
      <c r="C33" s="288" t="s">
        <v>156</v>
      </c>
      <c r="D33" s="289"/>
      <c r="E33" s="289"/>
      <c r="F33" s="290"/>
      <c r="G33" s="105">
        <f>SUM(G21:G32)</f>
        <v>178.5</v>
      </c>
      <c r="H33" s="105">
        <f t="shared" ref="H33:K33" si="3">SUM(H21:H32)</f>
        <v>115.5</v>
      </c>
      <c r="I33" s="105">
        <f t="shared" si="3"/>
        <v>84</v>
      </c>
      <c r="J33" s="105">
        <f t="shared" si="3"/>
        <v>378</v>
      </c>
      <c r="K33" s="105">
        <f t="shared" si="3"/>
        <v>30</v>
      </c>
      <c r="L33" s="107">
        <f>SUM(L21:L32)</f>
        <v>30</v>
      </c>
      <c r="M33" s="108">
        <f>SUM(M21:M32)</f>
        <v>15</v>
      </c>
      <c r="N33" s="109">
        <f>SUM(N21:N32)</f>
        <v>15</v>
      </c>
      <c r="O33" s="110"/>
      <c r="P33" s="111"/>
    </row>
    <row r="34" spans="3:16" ht="15" customHeight="1">
      <c r="C34" s="280" t="s">
        <v>87</v>
      </c>
      <c r="D34" s="281"/>
      <c r="E34" s="281"/>
      <c r="F34" s="282"/>
      <c r="G34" s="263">
        <f>SUM(G21:I32)</f>
        <v>378</v>
      </c>
      <c r="H34" s="264"/>
      <c r="I34" s="264"/>
      <c r="J34" s="264"/>
      <c r="K34" s="264"/>
      <c r="L34" s="264"/>
      <c r="M34" s="264"/>
      <c r="N34" s="264"/>
      <c r="O34" s="264"/>
      <c r="P34" s="265"/>
    </row>
    <row r="35" spans="3:16" ht="15" customHeight="1">
      <c r="C35" s="283" t="s">
        <v>88</v>
      </c>
      <c r="D35" s="284"/>
      <c r="E35" s="284"/>
      <c r="F35" s="285"/>
      <c r="G35" s="266">
        <f>SUM(I21:I32)</f>
        <v>84</v>
      </c>
      <c r="H35" s="267"/>
      <c r="I35" s="267"/>
      <c r="J35" s="267"/>
      <c r="K35" s="267"/>
      <c r="L35" s="267"/>
      <c r="M35" s="267"/>
      <c r="N35" s="267"/>
      <c r="O35" s="267"/>
      <c r="P35" s="268"/>
    </row>
    <row r="36" spans="3:16" ht="15" customHeight="1">
      <c r="C36" s="283" t="s">
        <v>109</v>
      </c>
      <c r="D36" s="284"/>
      <c r="E36" s="284"/>
      <c r="F36" s="285"/>
      <c r="G36" s="266">
        <f>SUM(H21:H32)</f>
        <v>115.5</v>
      </c>
      <c r="H36" s="267"/>
      <c r="I36" s="267"/>
      <c r="J36" s="267"/>
      <c r="K36" s="267"/>
      <c r="L36" s="267"/>
      <c r="M36" s="267"/>
      <c r="N36" s="267"/>
      <c r="O36" s="267"/>
      <c r="P36" s="268"/>
    </row>
    <row r="37" spans="3:16" ht="15" customHeight="1">
      <c r="C37" s="283" t="s">
        <v>90</v>
      </c>
      <c r="D37" s="284"/>
      <c r="E37" s="284"/>
      <c r="F37" s="285"/>
      <c r="G37" s="266">
        <f>G34/14</f>
        <v>27</v>
      </c>
      <c r="H37" s="267"/>
      <c r="I37" s="267"/>
      <c r="J37" s="267"/>
      <c r="K37" s="267"/>
      <c r="L37" s="267"/>
      <c r="M37" s="267"/>
      <c r="N37" s="267"/>
      <c r="O37" s="267"/>
      <c r="P37" s="268"/>
    </row>
    <row r="38" spans="3:16" ht="15" customHeight="1">
      <c r="C38" s="283" t="s">
        <v>91</v>
      </c>
      <c r="D38" s="284"/>
      <c r="E38" s="284"/>
      <c r="F38" s="285"/>
      <c r="G38" s="232">
        <f>G35/G34</f>
        <v>0.22222222222222221</v>
      </c>
      <c r="H38" s="233"/>
      <c r="I38" s="233"/>
      <c r="J38" s="233"/>
      <c r="K38" s="233"/>
      <c r="L38" s="233"/>
      <c r="M38" s="233"/>
      <c r="N38" s="233"/>
      <c r="O38" s="233"/>
      <c r="P38" s="234"/>
    </row>
    <row r="39" spans="3:16" ht="15" customHeight="1" thickBot="1">
      <c r="C39" s="319" t="s">
        <v>92</v>
      </c>
      <c r="D39" s="320"/>
      <c r="E39" s="320"/>
      <c r="F39" s="321"/>
      <c r="G39" s="252">
        <f>(G36+G35)/G34</f>
        <v>0.52777777777777779</v>
      </c>
      <c r="H39" s="253"/>
      <c r="I39" s="253"/>
      <c r="J39" s="253"/>
      <c r="K39" s="253"/>
      <c r="L39" s="253"/>
      <c r="M39" s="253"/>
      <c r="N39" s="253"/>
      <c r="O39" s="253"/>
      <c r="P39" s="254"/>
    </row>
    <row r="40" spans="3:16" ht="15" customHeight="1">
      <c r="C40" s="275" t="s">
        <v>110</v>
      </c>
      <c r="D40" s="278" t="s">
        <v>509</v>
      </c>
      <c r="E40" s="137" t="s">
        <v>358</v>
      </c>
      <c r="F40" s="45" t="s">
        <v>407</v>
      </c>
      <c r="G40" s="46">
        <v>21</v>
      </c>
      <c r="H40" s="47">
        <v>10.5</v>
      </c>
      <c r="I40" s="47"/>
      <c r="J40" s="47">
        <f>SUM(G40:I40)</f>
        <v>31.5</v>
      </c>
      <c r="K40" s="47">
        <v>2</v>
      </c>
      <c r="L40" s="255">
        <v>4</v>
      </c>
      <c r="M40" s="48">
        <v>1</v>
      </c>
      <c r="N40" s="259">
        <v>2</v>
      </c>
      <c r="O40" s="54"/>
      <c r="P40" s="56" t="s">
        <v>166</v>
      </c>
    </row>
    <row r="41" spans="3:16" ht="15" customHeight="1" thickBot="1">
      <c r="C41" s="286"/>
      <c r="D41" s="213"/>
      <c r="E41" s="148" t="s">
        <v>361</v>
      </c>
      <c r="F41" s="92" t="s">
        <v>332</v>
      </c>
      <c r="G41" s="93">
        <v>21</v>
      </c>
      <c r="H41" s="94">
        <v>10.5</v>
      </c>
      <c r="I41" s="94"/>
      <c r="J41" s="94">
        <f t="shared" ref="J41:J51" si="4">SUM(G41:I41)</f>
        <v>31.5</v>
      </c>
      <c r="K41" s="94">
        <v>2</v>
      </c>
      <c r="L41" s="257"/>
      <c r="M41" s="95">
        <v>1</v>
      </c>
      <c r="N41" s="261"/>
      <c r="O41" s="96"/>
      <c r="P41" s="97" t="s">
        <v>166</v>
      </c>
    </row>
    <row r="42" spans="3:16" ht="15" customHeight="1">
      <c r="C42" s="294" t="s">
        <v>110</v>
      </c>
      <c r="D42" s="296" t="s">
        <v>510</v>
      </c>
      <c r="E42" s="137" t="s">
        <v>362</v>
      </c>
      <c r="F42" s="68" t="s">
        <v>657</v>
      </c>
      <c r="G42" s="46">
        <v>31.5</v>
      </c>
      <c r="H42" s="47"/>
      <c r="I42" s="47">
        <v>10.5</v>
      </c>
      <c r="J42" s="47">
        <f t="shared" si="4"/>
        <v>42</v>
      </c>
      <c r="K42" s="47">
        <v>4</v>
      </c>
      <c r="L42" s="255">
        <v>6</v>
      </c>
      <c r="M42" s="48">
        <v>2</v>
      </c>
      <c r="N42" s="259">
        <v>3</v>
      </c>
      <c r="O42" s="54"/>
      <c r="P42" s="56" t="s">
        <v>166</v>
      </c>
    </row>
    <row r="43" spans="3:16" ht="15" customHeight="1" thickBot="1">
      <c r="C43" s="287"/>
      <c r="D43" s="218"/>
      <c r="E43" s="139" t="s">
        <v>363</v>
      </c>
      <c r="F43" s="92" t="s">
        <v>111</v>
      </c>
      <c r="G43" s="93">
        <v>21</v>
      </c>
      <c r="H43" s="94">
        <v>10.5</v>
      </c>
      <c r="I43" s="94"/>
      <c r="J43" s="94">
        <f t="shared" si="4"/>
        <v>31.5</v>
      </c>
      <c r="K43" s="94">
        <v>2</v>
      </c>
      <c r="L43" s="257"/>
      <c r="M43" s="95">
        <v>1</v>
      </c>
      <c r="N43" s="261"/>
      <c r="O43" s="96"/>
      <c r="P43" s="97"/>
    </row>
    <row r="44" spans="3:16" ht="15" customHeight="1">
      <c r="C44" s="294" t="s">
        <v>110</v>
      </c>
      <c r="D44" s="296" t="s">
        <v>512</v>
      </c>
      <c r="E44" s="148" t="s">
        <v>364</v>
      </c>
      <c r="F44" s="68" t="s">
        <v>114</v>
      </c>
      <c r="G44" s="46">
        <v>21</v>
      </c>
      <c r="H44" s="47">
        <v>10.5</v>
      </c>
      <c r="I44" s="47"/>
      <c r="J44" s="47">
        <f t="shared" si="4"/>
        <v>31.5</v>
      </c>
      <c r="K44" s="47">
        <v>2</v>
      </c>
      <c r="L44" s="255">
        <v>4</v>
      </c>
      <c r="M44" s="48">
        <v>1</v>
      </c>
      <c r="N44" s="259">
        <v>2</v>
      </c>
      <c r="O44" s="54"/>
      <c r="P44" s="56" t="s">
        <v>166</v>
      </c>
    </row>
    <row r="45" spans="3:16" ht="15" customHeight="1" thickBot="1">
      <c r="C45" s="287"/>
      <c r="D45" s="218"/>
      <c r="E45" s="139" t="s">
        <v>365</v>
      </c>
      <c r="F45" s="104" t="s">
        <v>409</v>
      </c>
      <c r="G45" s="93">
        <v>21</v>
      </c>
      <c r="H45" s="94"/>
      <c r="I45" s="94">
        <v>10.5</v>
      </c>
      <c r="J45" s="94">
        <f t="shared" si="4"/>
        <v>31.5</v>
      </c>
      <c r="K45" s="94">
        <v>2</v>
      </c>
      <c r="L45" s="257"/>
      <c r="M45" s="95">
        <v>1</v>
      </c>
      <c r="N45" s="261"/>
      <c r="O45" s="96"/>
      <c r="P45" s="97" t="s">
        <v>166</v>
      </c>
    </row>
    <row r="46" spans="3:16" ht="15" customHeight="1">
      <c r="C46" s="275" t="s">
        <v>110</v>
      </c>
      <c r="D46" s="296" t="s">
        <v>643</v>
      </c>
      <c r="E46" s="137" t="s">
        <v>366</v>
      </c>
      <c r="F46" s="45" t="s">
        <v>115</v>
      </c>
      <c r="G46" s="46">
        <v>21</v>
      </c>
      <c r="H46" s="47"/>
      <c r="I46" s="47">
        <v>21</v>
      </c>
      <c r="J46" s="47">
        <f t="shared" si="4"/>
        <v>42</v>
      </c>
      <c r="K46" s="47">
        <v>3</v>
      </c>
      <c r="L46" s="255">
        <v>6</v>
      </c>
      <c r="M46" s="48">
        <v>1.5</v>
      </c>
      <c r="N46" s="259">
        <v>3</v>
      </c>
      <c r="O46" s="54"/>
      <c r="P46" s="56" t="s">
        <v>166</v>
      </c>
    </row>
    <row r="47" spans="3:16" ht="15" customHeight="1" thickBot="1">
      <c r="C47" s="287"/>
      <c r="D47" s="218"/>
      <c r="E47" s="139" t="s">
        <v>367</v>
      </c>
      <c r="F47" s="104" t="s">
        <v>637</v>
      </c>
      <c r="G47" s="93">
        <v>21</v>
      </c>
      <c r="H47" s="94"/>
      <c r="I47" s="94">
        <v>21</v>
      </c>
      <c r="J47" s="94">
        <f t="shared" si="4"/>
        <v>42</v>
      </c>
      <c r="K47" s="94">
        <v>3</v>
      </c>
      <c r="L47" s="257"/>
      <c r="M47" s="95">
        <v>1.5</v>
      </c>
      <c r="N47" s="261"/>
      <c r="O47" s="96"/>
      <c r="P47" s="97" t="s">
        <v>166</v>
      </c>
    </row>
    <row r="48" spans="3:16" ht="15" customHeight="1">
      <c r="C48" s="275" t="s">
        <v>110</v>
      </c>
      <c r="D48" s="278" t="s">
        <v>511</v>
      </c>
      <c r="E48" s="137" t="s">
        <v>359</v>
      </c>
      <c r="F48" s="45" t="s">
        <v>548</v>
      </c>
      <c r="G48" s="46"/>
      <c r="H48" s="47">
        <v>21</v>
      </c>
      <c r="I48" s="47"/>
      <c r="J48" s="47">
        <f t="shared" si="4"/>
        <v>21</v>
      </c>
      <c r="K48" s="47">
        <v>2</v>
      </c>
      <c r="L48" s="255">
        <v>4</v>
      </c>
      <c r="M48" s="48">
        <v>1</v>
      </c>
      <c r="N48" s="259">
        <v>2</v>
      </c>
      <c r="O48" s="54" t="s">
        <v>166</v>
      </c>
      <c r="P48" s="56"/>
    </row>
    <row r="49" spans="3:16" ht="15" customHeight="1" thickBot="1">
      <c r="C49" s="286"/>
      <c r="D49" s="213"/>
      <c r="E49" s="139" t="s">
        <v>360</v>
      </c>
      <c r="F49" s="92" t="s">
        <v>117</v>
      </c>
      <c r="G49" s="93">
        <v>21</v>
      </c>
      <c r="H49" s="94"/>
      <c r="I49" s="94"/>
      <c r="J49" s="94">
        <f t="shared" si="4"/>
        <v>21</v>
      </c>
      <c r="K49" s="94">
        <v>2</v>
      </c>
      <c r="L49" s="257"/>
      <c r="M49" s="95">
        <v>1</v>
      </c>
      <c r="N49" s="261"/>
      <c r="O49" s="96" t="s">
        <v>166</v>
      </c>
      <c r="P49" s="97"/>
    </row>
    <row r="50" spans="3:16" ht="15" customHeight="1">
      <c r="C50" s="275" t="s">
        <v>110</v>
      </c>
      <c r="D50" s="313" t="s">
        <v>513</v>
      </c>
      <c r="E50" s="144" t="s">
        <v>368</v>
      </c>
      <c r="F50" s="45"/>
      <c r="G50" s="46">
        <v>21</v>
      </c>
      <c r="H50" s="47">
        <v>10.5</v>
      </c>
      <c r="I50" s="47"/>
      <c r="J50" s="47">
        <f t="shared" si="4"/>
        <v>31.5</v>
      </c>
      <c r="K50" s="47">
        <v>3</v>
      </c>
      <c r="L50" s="255">
        <v>6</v>
      </c>
      <c r="M50" s="48">
        <v>1.5</v>
      </c>
      <c r="N50" s="259">
        <v>3</v>
      </c>
      <c r="O50" s="54"/>
      <c r="P50" s="56" t="s">
        <v>166</v>
      </c>
    </row>
    <row r="51" spans="3:16" ht="15" customHeight="1" thickBot="1">
      <c r="C51" s="277"/>
      <c r="D51" s="314"/>
      <c r="E51" s="145" t="s">
        <v>369</v>
      </c>
      <c r="F51" s="53"/>
      <c r="G51" s="50">
        <v>21</v>
      </c>
      <c r="H51" s="51">
        <v>10.5</v>
      </c>
      <c r="I51" s="51"/>
      <c r="J51" s="51">
        <f t="shared" si="4"/>
        <v>31.5</v>
      </c>
      <c r="K51" s="51">
        <v>3</v>
      </c>
      <c r="L51" s="258"/>
      <c r="M51" s="52">
        <v>1.5</v>
      </c>
      <c r="N51" s="260"/>
      <c r="O51" s="55"/>
      <c r="P51" s="57" t="s">
        <v>166</v>
      </c>
    </row>
    <row r="52" spans="3:16" ht="15" customHeight="1" thickBot="1">
      <c r="C52" s="246" t="s">
        <v>156</v>
      </c>
      <c r="D52" s="247"/>
      <c r="E52" s="247"/>
      <c r="F52" s="248"/>
      <c r="G52" s="59">
        <f t="shared" ref="G52:N52" si="5">SUM(G40:G51)</f>
        <v>241.5</v>
      </c>
      <c r="H52" s="59">
        <f t="shared" si="5"/>
        <v>84</v>
      </c>
      <c r="I52" s="59">
        <f t="shared" si="5"/>
        <v>63</v>
      </c>
      <c r="J52" s="59">
        <f t="shared" si="5"/>
        <v>388.5</v>
      </c>
      <c r="K52" s="59">
        <f t="shared" si="5"/>
        <v>30</v>
      </c>
      <c r="L52" s="66">
        <f t="shared" si="5"/>
        <v>30</v>
      </c>
      <c r="M52" s="60">
        <f t="shared" si="5"/>
        <v>15</v>
      </c>
      <c r="N52" s="65">
        <f t="shared" si="5"/>
        <v>15</v>
      </c>
      <c r="O52" s="102"/>
      <c r="P52" s="65"/>
    </row>
    <row r="53" spans="3:16" ht="15" customHeight="1">
      <c r="C53" s="280" t="s">
        <v>87</v>
      </c>
      <c r="D53" s="281"/>
      <c r="E53" s="281"/>
      <c r="F53" s="282"/>
      <c r="G53" s="263">
        <f>SUM(G40:I51)</f>
        <v>388.5</v>
      </c>
      <c r="H53" s="264"/>
      <c r="I53" s="264"/>
      <c r="J53" s="264"/>
      <c r="K53" s="264"/>
      <c r="L53" s="264"/>
      <c r="M53" s="264"/>
      <c r="N53" s="264"/>
      <c r="O53" s="264"/>
      <c r="P53" s="265"/>
    </row>
    <row r="54" spans="3:16" ht="15" customHeight="1">
      <c r="C54" s="283" t="s">
        <v>88</v>
      </c>
      <c r="D54" s="284"/>
      <c r="E54" s="284"/>
      <c r="F54" s="285"/>
      <c r="G54" s="266">
        <f>SUM(I40:I51)</f>
        <v>63</v>
      </c>
      <c r="H54" s="267"/>
      <c r="I54" s="267"/>
      <c r="J54" s="267"/>
      <c r="K54" s="267"/>
      <c r="L54" s="267"/>
      <c r="M54" s="267"/>
      <c r="N54" s="267"/>
      <c r="O54" s="267"/>
      <c r="P54" s="268"/>
    </row>
    <row r="55" spans="3:16" ht="15" customHeight="1">
      <c r="C55" s="283" t="s">
        <v>89</v>
      </c>
      <c r="D55" s="284"/>
      <c r="E55" s="284"/>
      <c r="F55" s="285"/>
      <c r="G55" s="266">
        <f>SUM(H40:H51)</f>
        <v>84</v>
      </c>
      <c r="H55" s="267"/>
      <c r="I55" s="267"/>
      <c r="J55" s="267"/>
      <c r="K55" s="267"/>
      <c r="L55" s="267"/>
      <c r="M55" s="267"/>
      <c r="N55" s="267"/>
      <c r="O55" s="267"/>
      <c r="P55" s="268"/>
    </row>
    <row r="56" spans="3:16" ht="15" customHeight="1">
      <c r="C56" s="283" t="s">
        <v>90</v>
      </c>
      <c r="D56" s="284"/>
      <c r="E56" s="284"/>
      <c r="F56" s="285"/>
      <c r="G56" s="229">
        <f>G53/14</f>
        <v>27.75</v>
      </c>
      <c r="H56" s="230"/>
      <c r="I56" s="230"/>
      <c r="J56" s="230"/>
      <c r="K56" s="230"/>
      <c r="L56" s="230"/>
      <c r="M56" s="230"/>
      <c r="N56" s="230"/>
      <c r="O56" s="230"/>
      <c r="P56" s="231"/>
    </row>
    <row r="57" spans="3:16" ht="15" customHeight="1">
      <c r="C57" s="283" t="s">
        <v>91</v>
      </c>
      <c r="D57" s="284"/>
      <c r="E57" s="284"/>
      <c r="F57" s="285"/>
      <c r="G57" s="232">
        <f>G54/G53</f>
        <v>0.16216216216216217</v>
      </c>
      <c r="H57" s="233"/>
      <c r="I57" s="233"/>
      <c r="J57" s="233"/>
      <c r="K57" s="233"/>
      <c r="L57" s="233"/>
      <c r="M57" s="233"/>
      <c r="N57" s="233"/>
      <c r="O57" s="233"/>
      <c r="P57" s="234"/>
    </row>
    <row r="58" spans="3:16" ht="15" customHeight="1" thickBot="1">
      <c r="C58" s="319" t="s">
        <v>92</v>
      </c>
      <c r="D58" s="320"/>
      <c r="E58" s="320"/>
      <c r="F58" s="321"/>
      <c r="G58" s="252">
        <f>(G55+G54)/G53</f>
        <v>0.3783783783783784</v>
      </c>
      <c r="H58" s="253"/>
      <c r="I58" s="253"/>
      <c r="J58" s="253"/>
      <c r="K58" s="253"/>
      <c r="L58" s="253"/>
      <c r="M58" s="253"/>
      <c r="N58" s="253"/>
      <c r="O58" s="253"/>
      <c r="P58" s="254"/>
    </row>
    <row r="59" spans="3:16" ht="15" customHeight="1">
      <c r="C59" s="294" t="s">
        <v>119</v>
      </c>
      <c r="D59" s="296" t="s">
        <v>514</v>
      </c>
      <c r="E59" s="149" t="s">
        <v>416</v>
      </c>
      <c r="F59" s="68" t="s">
        <v>121</v>
      </c>
      <c r="G59" s="46">
        <v>10.5</v>
      </c>
      <c r="H59" s="47"/>
      <c r="I59" s="47">
        <v>21</v>
      </c>
      <c r="J59" s="47">
        <f>SUM(G59:I59)</f>
        <v>31.5</v>
      </c>
      <c r="K59" s="47">
        <v>2</v>
      </c>
      <c r="L59" s="255">
        <v>6</v>
      </c>
      <c r="M59" s="48">
        <v>1</v>
      </c>
      <c r="N59" s="240">
        <v>3</v>
      </c>
      <c r="O59" s="54"/>
      <c r="P59" s="56" t="s">
        <v>166</v>
      </c>
    </row>
    <row r="60" spans="3:16" ht="15" customHeight="1">
      <c r="C60" s="276"/>
      <c r="D60" s="222"/>
      <c r="E60" s="142" t="s">
        <v>417</v>
      </c>
      <c r="F60" s="37" t="s">
        <v>508</v>
      </c>
      <c r="G60" s="35">
        <v>10.5</v>
      </c>
      <c r="H60" s="36"/>
      <c r="I60" s="36">
        <v>21</v>
      </c>
      <c r="J60" s="36">
        <f t="shared" ref="J60:J71" si="6">SUM(G60:I60)</f>
        <v>31.5</v>
      </c>
      <c r="K60" s="36">
        <v>2</v>
      </c>
      <c r="L60" s="256"/>
      <c r="M60" s="15">
        <v>1</v>
      </c>
      <c r="N60" s="224"/>
      <c r="O60" s="42"/>
      <c r="P60" s="67" t="s">
        <v>166</v>
      </c>
    </row>
    <row r="61" spans="3:16" ht="15" customHeight="1" thickBot="1">
      <c r="C61" s="286"/>
      <c r="D61" s="213"/>
      <c r="E61" s="139" t="s">
        <v>418</v>
      </c>
      <c r="F61" s="104" t="s">
        <v>503</v>
      </c>
      <c r="G61" s="93">
        <v>10.5</v>
      </c>
      <c r="H61" s="94"/>
      <c r="I61" s="94">
        <v>21</v>
      </c>
      <c r="J61" s="94">
        <f t="shared" si="6"/>
        <v>31.5</v>
      </c>
      <c r="K61" s="94">
        <v>2</v>
      </c>
      <c r="L61" s="257"/>
      <c r="M61" s="95">
        <v>1</v>
      </c>
      <c r="N61" s="224"/>
      <c r="O61" s="96"/>
      <c r="P61" s="97" t="s">
        <v>166</v>
      </c>
    </row>
    <row r="62" spans="3:16" ht="15" customHeight="1">
      <c r="C62" s="294" t="s">
        <v>119</v>
      </c>
      <c r="D62" s="296" t="s">
        <v>515</v>
      </c>
      <c r="E62" s="149" t="s">
        <v>419</v>
      </c>
      <c r="F62" s="68" t="s">
        <v>639</v>
      </c>
      <c r="G62" s="46">
        <v>21</v>
      </c>
      <c r="H62" s="47"/>
      <c r="I62" s="47">
        <v>10.5</v>
      </c>
      <c r="J62" s="47">
        <f t="shared" si="6"/>
        <v>31.5</v>
      </c>
      <c r="K62" s="47">
        <v>2</v>
      </c>
      <c r="L62" s="255">
        <v>4</v>
      </c>
      <c r="M62" s="48">
        <v>1</v>
      </c>
      <c r="N62" s="259">
        <v>2</v>
      </c>
      <c r="O62" s="54"/>
      <c r="P62" s="56" t="s">
        <v>166</v>
      </c>
    </row>
    <row r="63" spans="3:16" ht="15" customHeight="1" thickBot="1">
      <c r="C63" s="310"/>
      <c r="D63" s="311"/>
      <c r="E63" s="150" t="s">
        <v>420</v>
      </c>
      <c r="F63" s="49" t="s">
        <v>504</v>
      </c>
      <c r="G63" s="50">
        <v>21</v>
      </c>
      <c r="H63" s="51"/>
      <c r="I63" s="51"/>
      <c r="J63" s="51">
        <f t="shared" si="6"/>
        <v>21</v>
      </c>
      <c r="K63" s="51">
        <v>2</v>
      </c>
      <c r="L63" s="258"/>
      <c r="M63" s="52">
        <v>1</v>
      </c>
      <c r="N63" s="260"/>
      <c r="O63" s="55"/>
      <c r="P63" s="57" t="s">
        <v>166</v>
      </c>
    </row>
    <row r="64" spans="3:16" ht="21.75" customHeight="1" thickBot="1">
      <c r="C64" s="134" t="s">
        <v>119</v>
      </c>
      <c r="D64" s="124" t="s">
        <v>516</v>
      </c>
      <c r="E64" s="151" t="s">
        <v>421</v>
      </c>
      <c r="F64" s="89" t="s">
        <v>123</v>
      </c>
      <c r="G64" s="61">
        <v>31.5</v>
      </c>
      <c r="H64" s="62">
        <v>10.5</v>
      </c>
      <c r="I64" s="62"/>
      <c r="J64" s="62">
        <f t="shared" si="6"/>
        <v>42</v>
      </c>
      <c r="K64" s="62">
        <v>4</v>
      </c>
      <c r="L64" s="91">
        <v>4</v>
      </c>
      <c r="M64" s="63">
        <v>2</v>
      </c>
      <c r="N64" s="82">
        <v>2</v>
      </c>
      <c r="O64" s="82"/>
      <c r="P64" s="90" t="s">
        <v>166</v>
      </c>
    </row>
    <row r="65" spans="3:16" ht="15" customHeight="1">
      <c r="C65" s="275" t="s">
        <v>119</v>
      </c>
      <c r="D65" s="278" t="s">
        <v>517</v>
      </c>
      <c r="E65" s="137" t="s">
        <v>422</v>
      </c>
      <c r="F65" s="45" t="s">
        <v>125</v>
      </c>
      <c r="G65" s="46">
        <v>21</v>
      </c>
      <c r="H65" s="47"/>
      <c r="I65" s="47">
        <v>10.5</v>
      </c>
      <c r="J65" s="47">
        <f t="shared" si="6"/>
        <v>31.5</v>
      </c>
      <c r="K65" s="47">
        <v>2</v>
      </c>
      <c r="L65" s="255">
        <v>4</v>
      </c>
      <c r="M65" s="48">
        <v>1</v>
      </c>
      <c r="N65" s="259">
        <v>2</v>
      </c>
      <c r="O65" s="54"/>
      <c r="P65" s="56" t="s">
        <v>166</v>
      </c>
    </row>
    <row r="66" spans="3:16" ht="15" customHeight="1" thickBot="1">
      <c r="C66" s="287"/>
      <c r="D66" s="218"/>
      <c r="E66" s="138" t="s">
        <v>423</v>
      </c>
      <c r="F66" s="104" t="s">
        <v>126</v>
      </c>
      <c r="G66" s="93">
        <v>10.5</v>
      </c>
      <c r="H66" s="94"/>
      <c r="I66" s="94">
        <v>21</v>
      </c>
      <c r="J66" s="94">
        <f t="shared" si="6"/>
        <v>31.5</v>
      </c>
      <c r="K66" s="94">
        <v>2</v>
      </c>
      <c r="L66" s="257"/>
      <c r="M66" s="95">
        <v>1</v>
      </c>
      <c r="N66" s="261"/>
      <c r="O66" s="96"/>
      <c r="P66" s="97" t="s">
        <v>166</v>
      </c>
    </row>
    <row r="67" spans="3:16" ht="15" customHeight="1">
      <c r="C67" s="275" t="s">
        <v>119</v>
      </c>
      <c r="D67" s="278" t="s">
        <v>518</v>
      </c>
      <c r="E67" s="152" t="s">
        <v>424</v>
      </c>
      <c r="F67" s="45" t="s">
        <v>415</v>
      </c>
      <c r="G67" s="46"/>
      <c r="H67" s="47">
        <v>21</v>
      </c>
      <c r="I67" s="47"/>
      <c r="J67" s="47">
        <f t="shared" si="6"/>
        <v>21</v>
      </c>
      <c r="K67" s="47">
        <v>2</v>
      </c>
      <c r="L67" s="255">
        <v>6</v>
      </c>
      <c r="M67" s="48">
        <v>1</v>
      </c>
      <c r="N67" s="259">
        <v>3</v>
      </c>
      <c r="O67" s="54" t="s">
        <v>166</v>
      </c>
      <c r="P67" s="56"/>
    </row>
    <row r="68" spans="3:16" ht="15" customHeight="1">
      <c r="C68" s="276"/>
      <c r="D68" s="222"/>
      <c r="E68" s="153" t="s">
        <v>425</v>
      </c>
      <c r="F68" s="34" t="s">
        <v>128</v>
      </c>
      <c r="G68" s="35">
        <v>21</v>
      </c>
      <c r="H68" s="36"/>
      <c r="I68" s="36"/>
      <c r="J68" s="36">
        <f t="shared" si="6"/>
        <v>21</v>
      </c>
      <c r="K68" s="36">
        <v>2</v>
      </c>
      <c r="L68" s="256"/>
      <c r="M68" s="15">
        <v>1</v>
      </c>
      <c r="N68" s="262"/>
      <c r="O68" s="42"/>
      <c r="P68" s="67" t="s">
        <v>166</v>
      </c>
    </row>
    <row r="69" spans="3:16" ht="15" customHeight="1" thickBot="1">
      <c r="C69" s="277"/>
      <c r="D69" s="279"/>
      <c r="E69" s="154" t="s">
        <v>426</v>
      </c>
      <c r="F69" s="53" t="s">
        <v>129</v>
      </c>
      <c r="G69" s="50"/>
      <c r="H69" s="51">
        <v>21</v>
      </c>
      <c r="I69" s="51"/>
      <c r="J69" s="51">
        <f t="shared" si="6"/>
        <v>21</v>
      </c>
      <c r="K69" s="51">
        <v>2</v>
      </c>
      <c r="L69" s="258"/>
      <c r="M69" s="52">
        <v>1</v>
      </c>
      <c r="N69" s="260"/>
      <c r="O69" s="55" t="s">
        <v>166</v>
      </c>
      <c r="P69" s="57"/>
    </row>
    <row r="70" spans="3:16" ht="15" customHeight="1">
      <c r="C70" s="312" t="s">
        <v>119</v>
      </c>
      <c r="D70" s="326" t="s">
        <v>519</v>
      </c>
      <c r="E70" s="143" t="s">
        <v>428</v>
      </c>
      <c r="F70" s="103"/>
      <c r="G70" s="98">
        <v>21</v>
      </c>
      <c r="H70" s="99"/>
      <c r="I70" s="99">
        <v>10.5</v>
      </c>
      <c r="J70" s="99">
        <f t="shared" si="6"/>
        <v>31.5</v>
      </c>
      <c r="K70" s="99">
        <v>3</v>
      </c>
      <c r="L70" s="241">
        <v>6</v>
      </c>
      <c r="M70" s="100">
        <v>1.5</v>
      </c>
      <c r="N70" s="224">
        <v>3</v>
      </c>
      <c r="O70" s="58" t="s">
        <v>166</v>
      </c>
      <c r="P70" s="101"/>
    </row>
    <row r="71" spans="3:16" ht="15" customHeight="1" thickBot="1">
      <c r="C71" s="277"/>
      <c r="D71" s="313"/>
      <c r="E71" s="135" t="s">
        <v>427</v>
      </c>
      <c r="F71" s="53"/>
      <c r="G71" s="50">
        <v>21</v>
      </c>
      <c r="H71" s="51"/>
      <c r="I71" s="51">
        <v>10.5</v>
      </c>
      <c r="J71" s="51">
        <f t="shared" si="6"/>
        <v>31.5</v>
      </c>
      <c r="K71" s="51">
        <v>3</v>
      </c>
      <c r="L71" s="239"/>
      <c r="M71" s="52">
        <v>1.5</v>
      </c>
      <c r="N71" s="225"/>
      <c r="O71" s="55" t="s">
        <v>166</v>
      </c>
      <c r="P71" s="57"/>
    </row>
    <row r="72" spans="3:16" ht="15" customHeight="1">
      <c r="C72" s="249" t="s">
        <v>156</v>
      </c>
      <c r="D72" s="250"/>
      <c r="E72" s="250"/>
      <c r="F72" s="251"/>
      <c r="G72" s="98">
        <f>SUM(G59:G71)</f>
        <v>199.5</v>
      </c>
      <c r="H72" s="98">
        <f t="shared" ref="H72:K72" si="7">SUM(H59:H71)</f>
        <v>52.5</v>
      </c>
      <c r="I72" s="98">
        <f t="shared" si="7"/>
        <v>126</v>
      </c>
      <c r="J72" s="98">
        <f t="shared" si="7"/>
        <v>378</v>
      </c>
      <c r="K72" s="98">
        <f t="shared" si="7"/>
        <v>30</v>
      </c>
      <c r="L72" s="123">
        <f>SUM(L59:L71)</f>
        <v>30</v>
      </c>
      <c r="M72" s="100">
        <f>SUM(M59:M71)</f>
        <v>15</v>
      </c>
      <c r="N72" s="100">
        <f>SUM(N59:N71)</f>
        <v>15</v>
      </c>
      <c r="O72" s="58"/>
      <c r="P72" s="58"/>
    </row>
    <row r="73" spans="3:16" ht="15" customHeight="1">
      <c r="C73" s="283" t="s">
        <v>87</v>
      </c>
      <c r="D73" s="284"/>
      <c r="E73" s="284"/>
      <c r="F73" s="285"/>
      <c r="G73" s="229">
        <f>SUM(G59:I71)</f>
        <v>378</v>
      </c>
      <c r="H73" s="230"/>
      <c r="I73" s="230"/>
      <c r="J73" s="230"/>
      <c r="K73" s="230"/>
      <c r="L73" s="230"/>
      <c r="M73" s="230"/>
      <c r="N73" s="230"/>
      <c r="O73" s="230"/>
      <c r="P73" s="231"/>
    </row>
    <row r="74" spans="3:16" ht="15" customHeight="1">
      <c r="C74" s="283" t="s">
        <v>88</v>
      </c>
      <c r="D74" s="284"/>
      <c r="E74" s="284"/>
      <c r="F74" s="285"/>
      <c r="G74" s="229">
        <f>SUM(I59:I71)</f>
        <v>126</v>
      </c>
      <c r="H74" s="230"/>
      <c r="I74" s="230"/>
      <c r="J74" s="230"/>
      <c r="K74" s="230"/>
      <c r="L74" s="230"/>
      <c r="M74" s="230"/>
      <c r="N74" s="230"/>
      <c r="O74" s="230"/>
      <c r="P74" s="231"/>
    </row>
    <row r="75" spans="3:16" ht="15" customHeight="1">
      <c r="C75" s="283" t="s">
        <v>89</v>
      </c>
      <c r="D75" s="284"/>
      <c r="E75" s="284"/>
      <c r="F75" s="285"/>
      <c r="G75" s="229">
        <f>SUM(H59:H71)</f>
        <v>52.5</v>
      </c>
      <c r="H75" s="230"/>
      <c r="I75" s="230"/>
      <c r="J75" s="230"/>
      <c r="K75" s="230"/>
      <c r="L75" s="230"/>
      <c r="M75" s="230"/>
      <c r="N75" s="230"/>
      <c r="O75" s="230"/>
      <c r="P75" s="231"/>
    </row>
    <row r="76" spans="3:16" ht="15" customHeight="1">
      <c r="C76" s="283" t="s">
        <v>90</v>
      </c>
      <c r="D76" s="284"/>
      <c r="E76" s="284"/>
      <c r="F76" s="285"/>
      <c r="G76" s="229">
        <f>G73/14</f>
        <v>27</v>
      </c>
      <c r="H76" s="230"/>
      <c r="I76" s="230"/>
      <c r="J76" s="230"/>
      <c r="K76" s="230"/>
      <c r="L76" s="230"/>
      <c r="M76" s="230"/>
      <c r="N76" s="230"/>
      <c r="O76" s="230"/>
      <c r="P76" s="231"/>
    </row>
    <row r="77" spans="3:16" ht="15" customHeight="1">
      <c r="C77" s="283" t="s">
        <v>91</v>
      </c>
      <c r="D77" s="284"/>
      <c r="E77" s="284"/>
      <c r="F77" s="285"/>
      <c r="G77" s="232">
        <f>G74/G73</f>
        <v>0.33333333333333331</v>
      </c>
      <c r="H77" s="233"/>
      <c r="I77" s="233"/>
      <c r="J77" s="233"/>
      <c r="K77" s="233"/>
      <c r="L77" s="233"/>
      <c r="M77" s="233"/>
      <c r="N77" s="233"/>
      <c r="O77" s="233"/>
      <c r="P77" s="234"/>
    </row>
    <row r="78" spans="3:16" ht="15" customHeight="1" thickBot="1">
      <c r="C78" s="319" t="s">
        <v>92</v>
      </c>
      <c r="D78" s="320"/>
      <c r="E78" s="320"/>
      <c r="F78" s="321"/>
      <c r="G78" s="252">
        <f>(G75+G74)/G73</f>
        <v>0.47222222222222221</v>
      </c>
      <c r="H78" s="253"/>
      <c r="I78" s="253"/>
      <c r="J78" s="253"/>
      <c r="K78" s="253"/>
      <c r="L78" s="253"/>
      <c r="M78" s="253"/>
      <c r="N78" s="253"/>
      <c r="O78" s="253"/>
      <c r="P78" s="254"/>
    </row>
    <row r="79" spans="3:16" ht="15" customHeight="1">
      <c r="C79" s="322" t="s">
        <v>130</v>
      </c>
      <c r="D79" s="324" t="s">
        <v>520</v>
      </c>
      <c r="E79" s="149" t="s">
        <v>429</v>
      </c>
      <c r="F79" s="68" t="s">
        <v>137</v>
      </c>
      <c r="G79" s="46">
        <v>21</v>
      </c>
      <c r="H79" s="47">
        <v>10.5</v>
      </c>
      <c r="I79" s="47"/>
      <c r="J79" s="47">
        <f t="shared" ref="J79" si="8">SUM(G79:I79)</f>
        <v>31.5</v>
      </c>
      <c r="K79" s="47">
        <v>2</v>
      </c>
      <c r="L79" s="238">
        <v>4</v>
      </c>
      <c r="M79" s="48">
        <v>1</v>
      </c>
      <c r="N79" s="240">
        <v>2</v>
      </c>
      <c r="O79" s="126"/>
      <c r="P79" s="56" t="s">
        <v>166</v>
      </c>
    </row>
    <row r="80" spans="3:16" ht="15" customHeight="1" thickBot="1">
      <c r="C80" s="323"/>
      <c r="D80" s="325"/>
      <c r="E80" s="138" t="s">
        <v>430</v>
      </c>
      <c r="F80" s="104" t="s">
        <v>133</v>
      </c>
      <c r="G80" s="93">
        <v>10.5</v>
      </c>
      <c r="H80" s="94"/>
      <c r="I80" s="94">
        <v>21</v>
      </c>
      <c r="J80" s="94">
        <f t="shared" ref="J80:J92" si="9">SUM(G80:I80)</f>
        <v>31.5</v>
      </c>
      <c r="K80" s="94">
        <v>2</v>
      </c>
      <c r="L80" s="239"/>
      <c r="M80" s="95">
        <v>1</v>
      </c>
      <c r="N80" s="225"/>
      <c r="O80" s="96"/>
      <c r="P80" s="97" t="s">
        <v>166</v>
      </c>
    </row>
    <row r="81" spans="3:16" ht="15" customHeight="1">
      <c r="C81" s="294" t="s">
        <v>130</v>
      </c>
      <c r="D81" s="296" t="s">
        <v>521</v>
      </c>
      <c r="E81" s="149" t="s">
        <v>431</v>
      </c>
      <c r="F81" s="68" t="s">
        <v>135</v>
      </c>
      <c r="G81" s="46">
        <v>21</v>
      </c>
      <c r="H81" s="47"/>
      <c r="I81" s="47">
        <v>10.5</v>
      </c>
      <c r="J81" s="47">
        <f t="shared" si="9"/>
        <v>31.5</v>
      </c>
      <c r="K81" s="47">
        <v>2</v>
      </c>
      <c r="L81" s="238">
        <v>4</v>
      </c>
      <c r="M81" s="48">
        <v>1</v>
      </c>
      <c r="N81" s="240">
        <v>3</v>
      </c>
      <c r="O81" s="54"/>
      <c r="P81" s="56" t="s">
        <v>166</v>
      </c>
    </row>
    <row r="82" spans="3:16" ht="15" customHeight="1" thickBot="1">
      <c r="C82" s="295"/>
      <c r="D82" s="297"/>
      <c r="E82" s="156" t="s">
        <v>432</v>
      </c>
      <c r="F82" s="37" t="s">
        <v>136</v>
      </c>
      <c r="G82" s="35">
        <v>21</v>
      </c>
      <c r="H82" s="36"/>
      <c r="I82" s="36"/>
      <c r="J82" s="36">
        <f t="shared" si="9"/>
        <v>21</v>
      </c>
      <c r="K82" s="36">
        <v>2</v>
      </c>
      <c r="L82" s="241"/>
      <c r="M82" s="15">
        <v>1</v>
      </c>
      <c r="N82" s="224"/>
      <c r="O82" s="42"/>
      <c r="P82" s="67" t="s">
        <v>166</v>
      </c>
    </row>
    <row r="83" spans="3:16" ht="15" customHeight="1">
      <c r="C83" s="294" t="s">
        <v>130</v>
      </c>
      <c r="D83" s="296" t="s">
        <v>522</v>
      </c>
      <c r="E83" s="149" t="s">
        <v>433</v>
      </c>
      <c r="F83" s="68" t="s">
        <v>122</v>
      </c>
      <c r="G83" s="46">
        <v>21</v>
      </c>
      <c r="H83" s="47"/>
      <c r="I83" s="47">
        <v>10.5</v>
      </c>
      <c r="J83" s="47">
        <f t="shared" si="9"/>
        <v>31.5</v>
      </c>
      <c r="K83" s="47">
        <v>2</v>
      </c>
      <c r="L83" s="238">
        <v>4</v>
      </c>
      <c r="M83" s="48">
        <v>1</v>
      </c>
      <c r="N83" s="240">
        <v>2</v>
      </c>
      <c r="O83" s="126"/>
      <c r="P83" s="56" t="s">
        <v>166</v>
      </c>
    </row>
    <row r="84" spans="3:16" ht="15" customHeight="1" thickBot="1">
      <c r="C84" s="310"/>
      <c r="D84" s="311"/>
      <c r="E84" s="150" t="s">
        <v>434</v>
      </c>
      <c r="F84" s="104" t="s">
        <v>132</v>
      </c>
      <c r="G84" s="93">
        <v>21</v>
      </c>
      <c r="H84" s="94"/>
      <c r="I84" s="94">
        <v>10.5</v>
      </c>
      <c r="J84" s="94">
        <f>SUM(G84:I84)</f>
        <v>31.5</v>
      </c>
      <c r="K84" s="94">
        <v>2</v>
      </c>
      <c r="L84" s="241"/>
      <c r="M84" s="95">
        <v>1</v>
      </c>
      <c r="N84" s="224"/>
      <c r="O84" s="190"/>
      <c r="P84" s="97" t="s">
        <v>166</v>
      </c>
    </row>
    <row r="85" spans="3:16" ht="15" customHeight="1">
      <c r="C85" s="318" t="s">
        <v>130</v>
      </c>
      <c r="D85" s="214" t="s">
        <v>523</v>
      </c>
      <c r="E85" s="203" t="s">
        <v>435</v>
      </c>
      <c r="F85" s="205" t="s">
        <v>138</v>
      </c>
      <c r="G85" s="46">
        <v>21</v>
      </c>
      <c r="H85" s="47"/>
      <c r="I85" s="47">
        <v>21</v>
      </c>
      <c r="J85" s="47">
        <f t="shared" si="9"/>
        <v>42</v>
      </c>
      <c r="K85" s="47">
        <v>3</v>
      </c>
      <c r="L85" s="238">
        <v>7</v>
      </c>
      <c r="M85" s="48">
        <v>1.5</v>
      </c>
      <c r="N85" s="240">
        <v>2.5</v>
      </c>
      <c r="O85" s="189"/>
      <c r="P85" s="56" t="s">
        <v>166</v>
      </c>
    </row>
    <row r="86" spans="3:16" ht="15" customHeight="1">
      <c r="C86" s="287"/>
      <c r="D86" s="218"/>
      <c r="E86" s="156" t="s">
        <v>436</v>
      </c>
      <c r="F86" s="207" t="s">
        <v>139</v>
      </c>
      <c r="G86" s="35">
        <v>10.5</v>
      </c>
      <c r="H86" s="36"/>
      <c r="I86" s="36">
        <v>21</v>
      </c>
      <c r="J86" s="36">
        <f t="shared" si="9"/>
        <v>31.5</v>
      </c>
      <c r="K86" s="36">
        <v>2</v>
      </c>
      <c r="L86" s="241"/>
      <c r="M86" s="15">
        <v>1</v>
      </c>
      <c r="N86" s="224"/>
      <c r="O86" s="192"/>
      <c r="P86" s="67" t="s">
        <v>166</v>
      </c>
    </row>
    <row r="87" spans="3:16" ht="15" customHeight="1" thickBot="1">
      <c r="C87" s="202"/>
      <c r="D87" s="188"/>
      <c r="E87" s="204" t="s">
        <v>654</v>
      </c>
      <c r="F87" s="206" t="s">
        <v>635</v>
      </c>
      <c r="G87" s="50">
        <v>21</v>
      </c>
      <c r="H87" s="51"/>
      <c r="I87" s="51">
        <v>10.5</v>
      </c>
      <c r="J87" s="51">
        <f t="shared" si="9"/>
        <v>31.5</v>
      </c>
      <c r="K87" s="51">
        <v>2</v>
      </c>
      <c r="L87" s="239"/>
      <c r="M87" s="52">
        <v>1</v>
      </c>
      <c r="N87" s="225"/>
      <c r="O87" s="191"/>
      <c r="P87" s="57" t="s">
        <v>166</v>
      </c>
    </row>
    <row r="88" spans="3:16" ht="15" customHeight="1">
      <c r="C88" s="275" t="s">
        <v>130</v>
      </c>
      <c r="D88" s="278" t="s">
        <v>524</v>
      </c>
      <c r="E88" s="137" t="s">
        <v>437</v>
      </c>
      <c r="F88" s="45" t="s">
        <v>141</v>
      </c>
      <c r="G88" s="46"/>
      <c r="H88" s="47">
        <v>21</v>
      </c>
      <c r="I88" s="47"/>
      <c r="J88" s="47">
        <f t="shared" si="9"/>
        <v>21</v>
      </c>
      <c r="K88" s="47">
        <v>2</v>
      </c>
      <c r="L88" s="238">
        <v>6</v>
      </c>
      <c r="M88" s="48">
        <v>1</v>
      </c>
      <c r="N88" s="240">
        <v>3</v>
      </c>
      <c r="O88" s="189" t="s">
        <v>166</v>
      </c>
      <c r="P88" s="56"/>
    </row>
    <row r="89" spans="3:16" ht="15" customHeight="1">
      <c r="C89" s="276"/>
      <c r="D89" s="222"/>
      <c r="E89" s="142" t="s">
        <v>438</v>
      </c>
      <c r="F89" s="34" t="s">
        <v>142</v>
      </c>
      <c r="G89" s="35">
        <v>21</v>
      </c>
      <c r="H89" s="36"/>
      <c r="I89" s="36"/>
      <c r="J89" s="36">
        <f t="shared" si="9"/>
        <v>21</v>
      </c>
      <c r="K89" s="36">
        <v>2</v>
      </c>
      <c r="L89" s="241"/>
      <c r="M89" s="15">
        <v>1</v>
      </c>
      <c r="N89" s="224"/>
      <c r="O89" s="192" t="s">
        <v>166</v>
      </c>
      <c r="P89" s="67"/>
    </row>
    <row r="90" spans="3:16" ht="15" customHeight="1" thickBot="1">
      <c r="C90" s="310"/>
      <c r="D90" s="311"/>
      <c r="E90" s="140" t="s">
        <v>439</v>
      </c>
      <c r="F90" s="49" t="s">
        <v>577</v>
      </c>
      <c r="G90" s="50">
        <v>21</v>
      </c>
      <c r="H90" s="51"/>
      <c r="I90" s="51"/>
      <c r="J90" s="51">
        <f t="shared" si="9"/>
        <v>21</v>
      </c>
      <c r="K90" s="51">
        <v>2</v>
      </c>
      <c r="L90" s="239"/>
      <c r="M90" s="52">
        <v>1</v>
      </c>
      <c r="N90" s="225"/>
      <c r="O90" s="191" t="s">
        <v>166</v>
      </c>
      <c r="P90" s="57"/>
    </row>
    <row r="91" spans="3:16" ht="15" customHeight="1">
      <c r="C91" s="312" t="s">
        <v>130</v>
      </c>
      <c r="D91" s="313" t="s">
        <v>525</v>
      </c>
      <c r="E91" s="187" t="s">
        <v>440</v>
      </c>
      <c r="F91" s="103"/>
      <c r="G91" s="98">
        <v>21</v>
      </c>
      <c r="H91" s="99"/>
      <c r="I91" s="99">
        <v>21</v>
      </c>
      <c r="J91" s="99">
        <f t="shared" si="9"/>
        <v>42</v>
      </c>
      <c r="K91" s="99">
        <v>3</v>
      </c>
      <c r="L91" s="241">
        <v>5</v>
      </c>
      <c r="M91" s="100">
        <v>1.5</v>
      </c>
      <c r="N91" s="224">
        <v>2.5</v>
      </c>
      <c r="O91" s="58"/>
      <c r="P91" s="101" t="s">
        <v>166</v>
      </c>
    </row>
    <row r="92" spans="3:16" ht="15" customHeight="1" thickBot="1">
      <c r="C92" s="277"/>
      <c r="D92" s="314"/>
      <c r="E92" s="145" t="s">
        <v>441</v>
      </c>
      <c r="F92" s="53"/>
      <c r="G92" s="50">
        <v>21</v>
      </c>
      <c r="H92" s="52"/>
      <c r="I92" s="51"/>
      <c r="J92" s="51">
        <f t="shared" si="9"/>
        <v>21</v>
      </c>
      <c r="K92" s="51">
        <v>2</v>
      </c>
      <c r="L92" s="239"/>
      <c r="M92" s="52">
        <v>1</v>
      </c>
      <c r="N92" s="225"/>
      <c r="O92" s="55"/>
      <c r="P92" s="57" t="s">
        <v>166</v>
      </c>
    </row>
    <row r="93" spans="3:16" ht="15" customHeight="1" thickBot="1">
      <c r="C93" s="315" t="s">
        <v>156</v>
      </c>
      <c r="D93" s="316"/>
      <c r="E93" s="316"/>
      <c r="F93" s="317"/>
      <c r="G93" s="59">
        <f>SUM(G79:G92)</f>
        <v>252</v>
      </c>
      <c r="H93" s="59">
        <f>SUM(H79:H92)</f>
        <v>31.5</v>
      </c>
      <c r="I93" s="59">
        <f>SUM(I79:I92)</f>
        <v>126</v>
      </c>
      <c r="J93" s="59">
        <f>SUM(J79:J92)</f>
        <v>409.5</v>
      </c>
      <c r="K93" s="59">
        <f>SUM(K79:K92)</f>
        <v>30</v>
      </c>
      <c r="L93" s="59">
        <f t="shared" ref="L93:M93" si="10">SUM(L79:L92)</f>
        <v>30</v>
      </c>
      <c r="M93" s="59">
        <f t="shared" si="10"/>
        <v>15</v>
      </c>
      <c r="N93" s="60">
        <f>SUM(N79:N92)</f>
        <v>15</v>
      </c>
      <c r="O93" s="64"/>
      <c r="P93" s="65"/>
    </row>
    <row r="94" spans="3:16" ht="15" customHeight="1">
      <c r="C94" s="280" t="s">
        <v>87</v>
      </c>
      <c r="D94" s="281"/>
      <c r="E94" s="281"/>
      <c r="F94" s="282"/>
      <c r="G94" s="226">
        <f>SUM(G79:I92)</f>
        <v>409.5</v>
      </c>
      <c r="H94" s="227"/>
      <c r="I94" s="227"/>
      <c r="J94" s="227"/>
      <c r="K94" s="227"/>
      <c r="L94" s="227"/>
      <c r="M94" s="227"/>
      <c r="N94" s="227"/>
      <c r="O94" s="227"/>
      <c r="P94" s="228"/>
    </row>
    <row r="95" spans="3:16" ht="15" customHeight="1">
      <c r="C95" s="283" t="s">
        <v>88</v>
      </c>
      <c r="D95" s="284"/>
      <c r="E95" s="284"/>
      <c r="F95" s="285"/>
      <c r="G95" s="229">
        <f>SUM(I79:I92)</f>
        <v>126</v>
      </c>
      <c r="H95" s="230"/>
      <c r="I95" s="230"/>
      <c r="J95" s="230"/>
      <c r="K95" s="230"/>
      <c r="L95" s="230"/>
      <c r="M95" s="230"/>
      <c r="N95" s="230"/>
      <c r="O95" s="230"/>
      <c r="P95" s="231"/>
    </row>
    <row r="96" spans="3:16" ht="15" customHeight="1">
      <c r="C96" s="283" t="s">
        <v>89</v>
      </c>
      <c r="D96" s="284"/>
      <c r="E96" s="284"/>
      <c r="F96" s="285"/>
      <c r="G96" s="229">
        <f>SUM(H79:H92)</f>
        <v>31.5</v>
      </c>
      <c r="H96" s="230"/>
      <c r="I96" s="230"/>
      <c r="J96" s="230"/>
      <c r="K96" s="230"/>
      <c r="L96" s="230"/>
      <c r="M96" s="230"/>
      <c r="N96" s="230"/>
      <c r="O96" s="230"/>
      <c r="P96" s="231"/>
    </row>
    <row r="97" spans="3:16" ht="15" customHeight="1">
      <c r="C97" s="283" t="s">
        <v>90</v>
      </c>
      <c r="D97" s="284"/>
      <c r="E97" s="284"/>
      <c r="F97" s="285"/>
      <c r="G97" s="229">
        <f>G94/14</f>
        <v>29.25</v>
      </c>
      <c r="H97" s="230"/>
      <c r="I97" s="230"/>
      <c r="J97" s="230"/>
      <c r="K97" s="230"/>
      <c r="L97" s="230"/>
      <c r="M97" s="230"/>
      <c r="N97" s="230"/>
      <c r="O97" s="230"/>
      <c r="P97" s="231"/>
    </row>
    <row r="98" spans="3:16" ht="15" customHeight="1">
      <c r="C98" s="283" t="s">
        <v>91</v>
      </c>
      <c r="D98" s="284"/>
      <c r="E98" s="284"/>
      <c r="F98" s="285"/>
      <c r="G98" s="232">
        <f>G95/G94</f>
        <v>0.30769230769230771</v>
      </c>
      <c r="H98" s="233"/>
      <c r="I98" s="233"/>
      <c r="J98" s="233"/>
      <c r="K98" s="233"/>
      <c r="L98" s="233"/>
      <c r="M98" s="233"/>
      <c r="N98" s="233"/>
      <c r="O98" s="233"/>
      <c r="P98" s="234"/>
    </row>
    <row r="99" spans="3:16" ht="15" customHeight="1">
      <c r="C99" s="283" t="s">
        <v>92</v>
      </c>
      <c r="D99" s="284"/>
      <c r="E99" s="284"/>
      <c r="F99" s="285"/>
      <c r="G99" s="232">
        <f>(G96+G95)/G94</f>
        <v>0.38461538461538464</v>
      </c>
      <c r="H99" s="233"/>
      <c r="I99" s="233"/>
      <c r="J99" s="233"/>
      <c r="K99" s="233"/>
      <c r="L99" s="233"/>
      <c r="M99" s="233"/>
      <c r="N99" s="233"/>
      <c r="O99" s="233"/>
      <c r="P99" s="234"/>
    </row>
    <row r="100" spans="3:16" ht="15" customHeight="1">
      <c r="C100" s="298" t="s">
        <v>144</v>
      </c>
      <c r="D100" s="299"/>
      <c r="E100" s="299"/>
      <c r="F100" s="300"/>
      <c r="G100" s="235">
        <f>G94+G73+G53+G34+G15</f>
        <v>1932</v>
      </c>
      <c r="H100" s="236"/>
      <c r="I100" s="236"/>
      <c r="J100" s="236"/>
      <c r="K100" s="236"/>
      <c r="L100" s="236"/>
      <c r="M100" s="236"/>
      <c r="N100" s="236"/>
      <c r="O100" s="236"/>
      <c r="P100" s="237"/>
    </row>
    <row r="101" spans="3:16" ht="15" customHeight="1">
      <c r="C101" s="298" t="s">
        <v>145</v>
      </c>
      <c r="D101" s="299"/>
      <c r="E101" s="299"/>
      <c r="F101" s="300"/>
      <c r="G101" s="235">
        <f>G95+G74+G54+G35+G16</f>
        <v>472.5</v>
      </c>
      <c r="H101" s="236"/>
      <c r="I101" s="236"/>
      <c r="J101" s="236"/>
      <c r="K101" s="236"/>
      <c r="L101" s="236"/>
      <c r="M101" s="236"/>
      <c r="N101" s="236"/>
      <c r="O101" s="236"/>
      <c r="P101" s="237"/>
    </row>
    <row r="102" spans="3:16" ht="15" customHeight="1">
      <c r="C102" s="298" t="s">
        <v>146</v>
      </c>
      <c r="D102" s="299"/>
      <c r="E102" s="299"/>
      <c r="F102" s="300"/>
      <c r="G102" s="235">
        <f>G96+G75+G55+G36+G17</f>
        <v>420</v>
      </c>
      <c r="H102" s="236"/>
      <c r="I102" s="236"/>
      <c r="J102" s="236"/>
      <c r="K102" s="236"/>
      <c r="L102" s="236"/>
      <c r="M102" s="236"/>
      <c r="N102" s="236"/>
      <c r="O102" s="236"/>
      <c r="P102" s="237"/>
    </row>
    <row r="103" spans="3:16" ht="15" customHeight="1">
      <c r="C103" s="298" t="s">
        <v>147</v>
      </c>
      <c r="D103" s="299"/>
      <c r="E103" s="299"/>
      <c r="F103" s="300"/>
      <c r="G103" s="304">
        <f>G101/G100</f>
        <v>0.24456521739130435</v>
      </c>
      <c r="H103" s="305"/>
      <c r="I103" s="305"/>
      <c r="J103" s="305"/>
      <c r="K103" s="305"/>
      <c r="L103" s="305"/>
      <c r="M103" s="305"/>
      <c r="N103" s="305"/>
      <c r="O103" s="305"/>
      <c r="P103" s="306"/>
    </row>
    <row r="104" spans="3:16" ht="15" customHeight="1">
      <c r="C104" s="301" t="s">
        <v>148</v>
      </c>
      <c r="D104" s="302"/>
      <c r="E104" s="302"/>
      <c r="F104" s="303"/>
      <c r="G104" s="307">
        <f>(G101+G102)/G100</f>
        <v>0.46195652173913043</v>
      </c>
      <c r="H104" s="308"/>
      <c r="I104" s="308"/>
      <c r="J104" s="308"/>
      <c r="K104" s="308"/>
      <c r="L104" s="308"/>
      <c r="M104" s="308"/>
      <c r="N104" s="308"/>
      <c r="O104" s="308"/>
      <c r="P104" s="309"/>
    </row>
    <row r="105" spans="3:16">
      <c r="C105" s="1" t="s">
        <v>545</v>
      </c>
      <c r="D105" s="38"/>
      <c r="E105" s="38"/>
      <c r="G105" s="32"/>
    </row>
    <row r="106" spans="3:16">
      <c r="C106" s="1" t="s">
        <v>546</v>
      </c>
      <c r="D106" s="38"/>
      <c r="E106" s="38"/>
      <c r="G106" s="32"/>
    </row>
    <row r="107" spans="3:16">
      <c r="C107" s="1" t="s">
        <v>547</v>
      </c>
      <c r="D107" s="38"/>
      <c r="E107" s="38"/>
      <c r="G107" s="32"/>
    </row>
    <row r="108" spans="3:16">
      <c r="C108" s="38"/>
      <c r="D108" s="38"/>
      <c r="E108" s="38"/>
      <c r="G108" s="32"/>
    </row>
  </sheetData>
  <mergeCells count="190">
    <mergeCell ref="L4:L5"/>
    <mergeCell ref="G15:P15"/>
    <mergeCell ref="G16:P16"/>
    <mergeCell ref="G17:P17"/>
    <mergeCell ref="G18:P18"/>
    <mergeCell ref="G19:P19"/>
    <mergeCell ref="G20:P20"/>
    <mergeCell ref="N4:N5"/>
    <mergeCell ref="L6:L7"/>
    <mergeCell ref="N6:N7"/>
    <mergeCell ref="L8:L9"/>
    <mergeCell ref="N8:N9"/>
    <mergeCell ref="L10:L11"/>
    <mergeCell ref="N10:N11"/>
    <mergeCell ref="L12:L13"/>
    <mergeCell ref="N12:N13"/>
    <mergeCell ref="C4:C5"/>
    <mergeCell ref="D4:D5"/>
    <mergeCell ref="C6:C7"/>
    <mergeCell ref="D6:D7"/>
    <mergeCell ref="C8:C9"/>
    <mergeCell ref="D8:D9"/>
    <mergeCell ref="C39:F39"/>
    <mergeCell ref="C40:C41"/>
    <mergeCell ref="D40:D41"/>
    <mergeCell ref="C19:F19"/>
    <mergeCell ref="C20:F20"/>
    <mergeCell ref="C18:F18"/>
    <mergeCell ref="C10:C11"/>
    <mergeCell ref="D10:D11"/>
    <mergeCell ref="C12:C13"/>
    <mergeCell ref="D12:D13"/>
    <mergeCell ref="C15:F15"/>
    <mergeCell ref="C44:C45"/>
    <mergeCell ref="D44:D45"/>
    <mergeCell ref="C36:F36"/>
    <mergeCell ref="C37:F37"/>
    <mergeCell ref="C38:F38"/>
    <mergeCell ref="G37:P37"/>
    <mergeCell ref="G38:P38"/>
    <mergeCell ref="G39:P39"/>
    <mergeCell ref="L40:L41"/>
    <mergeCell ref="N40:N41"/>
    <mergeCell ref="L44:L45"/>
    <mergeCell ref="N44:N45"/>
    <mergeCell ref="D42:D43"/>
    <mergeCell ref="C42:C43"/>
    <mergeCell ref="L42:L43"/>
    <mergeCell ref="N42:N43"/>
    <mergeCell ref="C56:F56"/>
    <mergeCell ref="C57:F57"/>
    <mergeCell ref="C58:F58"/>
    <mergeCell ref="C53:F53"/>
    <mergeCell ref="C54:F54"/>
    <mergeCell ref="C55:F55"/>
    <mergeCell ref="C46:C47"/>
    <mergeCell ref="D46:D47"/>
    <mergeCell ref="C48:C49"/>
    <mergeCell ref="D48:D49"/>
    <mergeCell ref="C50:C51"/>
    <mergeCell ref="D50:D51"/>
    <mergeCell ref="C67:C69"/>
    <mergeCell ref="D67:D69"/>
    <mergeCell ref="C70:C71"/>
    <mergeCell ref="D70:D71"/>
    <mergeCell ref="C73:F73"/>
    <mergeCell ref="C59:C61"/>
    <mergeCell ref="D59:D61"/>
    <mergeCell ref="C62:C63"/>
    <mergeCell ref="D62:D63"/>
    <mergeCell ref="C65:C66"/>
    <mergeCell ref="D65:D66"/>
    <mergeCell ref="C85:C86"/>
    <mergeCell ref="D85:D86"/>
    <mergeCell ref="C77:F77"/>
    <mergeCell ref="C78:F78"/>
    <mergeCell ref="C79:C80"/>
    <mergeCell ref="D79:D80"/>
    <mergeCell ref="C74:F74"/>
    <mergeCell ref="C75:F75"/>
    <mergeCell ref="C76:F76"/>
    <mergeCell ref="C98:F98"/>
    <mergeCell ref="C81:C82"/>
    <mergeCell ref="D81:D82"/>
    <mergeCell ref="C102:F102"/>
    <mergeCell ref="C103:F103"/>
    <mergeCell ref="C104:F104"/>
    <mergeCell ref="C100:F100"/>
    <mergeCell ref="C101:F101"/>
    <mergeCell ref="G102:P102"/>
    <mergeCell ref="G103:P103"/>
    <mergeCell ref="G104:P104"/>
    <mergeCell ref="C99:F99"/>
    <mergeCell ref="C95:F95"/>
    <mergeCell ref="C96:F96"/>
    <mergeCell ref="C97:F97"/>
    <mergeCell ref="C88:C90"/>
    <mergeCell ref="D88:D90"/>
    <mergeCell ref="C91:C92"/>
    <mergeCell ref="D91:D92"/>
    <mergeCell ref="C94:F94"/>
    <mergeCell ref="C93:F93"/>
    <mergeCell ref="L91:L92"/>
    <mergeCell ref="C83:C84"/>
    <mergeCell ref="D83:D84"/>
    <mergeCell ref="C2:C3"/>
    <mergeCell ref="D2:D3"/>
    <mergeCell ref="G2:J2"/>
    <mergeCell ref="K2:L2"/>
    <mergeCell ref="M2:N2"/>
    <mergeCell ref="O2:P2"/>
    <mergeCell ref="G34:P34"/>
    <mergeCell ref="G35:P35"/>
    <mergeCell ref="C30:C32"/>
    <mergeCell ref="D30:D32"/>
    <mergeCell ref="C34:F34"/>
    <mergeCell ref="C35:F35"/>
    <mergeCell ref="C23:C24"/>
    <mergeCell ref="D23:D24"/>
    <mergeCell ref="C25:C26"/>
    <mergeCell ref="D25:D26"/>
    <mergeCell ref="C27:C28"/>
    <mergeCell ref="D27:D28"/>
    <mergeCell ref="C33:F33"/>
    <mergeCell ref="C21:C22"/>
    <mergeCell ref="D21:D22"/>
    <mergeCell ref="C16:F16"/>
    <mergeCell ref="C17:F17"/>
    <mergeCell ref="C14:F14"/>
    <mergeCell ref="L48:L49"/>
    <mergeCell ref="N48:N49"/>
    <mergeCell ref="L50:L51"/>
    <mergeCell ref="N50:N51"/>
    <mergeCell ref="G53:P53"/>
    <mergeCell ref="G54:P54"/>
    <mergeCell ref="G55:P55"/>
    <mergeCell ref="L21:L22"/>
    <mergeCell ref="N21:N22"/>
    <mergeCell ref="L23:L24"/>
    <mergeCell ref="N23:N24"/>
    <mergeCell ref="L25:L26"/>
    <mergeCell ref="N25:N26"/>
    <mergeCell ref="L27:L28"/>
    <mergeCell ref="N27:N28"/>
    <mergeCell ref="L30:L32"/>
    <mergeCell ref="N30:N32"/>
    <mergeCell ref="G36:P36"/>
    <mergeCell ref="E2:F3"/>
    <mergeCell ref="C52:F52"/>
    <mergeCell ref="C72:F72"/>
    <mergeCell ref="G73:P73"/>
    <mergeCell ref="G74:P74"/>
    <mergeCell ref="G75:P75"/>
    <mergeCell ref="G76:P76"/>
    <mergeCell ref="G77:P77"/>
    <mergeCell ref="G78:P78"/>
    <mergeCell ref="L59:L61"/>
    <mergeCell ref="N59:N61"/>
    <mergeCell ref="L62:L63"/>
    <mergeCell ref="N62:N63"/>
    <mergeCell ref="L65:L66"/>
    <mergeCell ref="N65:N66"/>
    <mergeCell ref="L67:L69"/>
    <mergeCell ref="N67:N69"/>
    <mergeCell ref="L70:L71"/>
    <mergeCell ref="N70:N71"/>
    <mergeCell ref="G56:P56"/>
    <mergeCell ref="G57:P57"/>
    <mergeCell ref="G58:P58"/>
    <mergeCell ref="L46:L47"/>
    <mergeCell ref="N46:N47"/>
    <mergeCell ref="L79:L80"/>
    <mergeCell ref="N79:N80"/>
    <mergeCell ref="L81:L82"/>
    <mergeCell ref="N81:N82"/>
    <mergeCell ref="L83:L84"/>
    <mergeCell ref="N83:N84"/>
    <mergeCell ref="L88:L90"/>
    <mergeCell ref="N88:N90"/>
    <mergeCell ref="L85:L87"/>
    <mergeCell ref="N85:N87"/>
    <mergeCell ref="N91:N92"/>
    <mergeCell ref="G94:P94"/>
    <mergeCell ref="G95:P95"/>
    <mergeCell ref="G96:P96"/>
    <mergeCell ref="G97:P97"/>
    <mergeCell ref="G98:P98"/>
    <mergeCell ref="G99:P99"/>
    <mergeCell ref="G100:P100"/>
    <mergeCell ref="G101:P101"/>
  </mergeCells>
  <hyperlinks>
    <hyperlink ref="E4" location="ECUEF111!A1" display="ECUEF111" xr:uid="{00000000-0004-0000-0200-000000000000}"/>
    <hyperlink ref="E5" location="ECUEF112!A1" display="ECUEF112" xr:uid="{00000000-0004-0000-0200-000001000000}"/>
    <hyperlink ref="E6" location="ECUEF121!A1" display="ECUEF121" xr:uid="{00000000-0004-0000-0200-000002000000}"/>
    <hyperlink ref="E7" location="ECUEF122!A1" display="ECUEF122" xr:uid="{00000000-0004-0000-0200-000003000000}"/>
    <hyperlink ref="E8" location="ECUEF131!A1" display="ECUEF131" xr:uid="{00000000-0004-0000-0200-000004000000}"/>
    <hyperlink ref="E9" location="ECUEF132!A1" display="ECUEF132" xr:uid="{00000000-0004-0000-0200-000005000000}"/>
    <hyperlink ref="E10" location="ECUEF141!A1" display="ECUEF141" xr:uid="{00000000-0004-0000-0200-000006000000}"/>
    <hyperlink ref="E11" location="ECUEF142!A1" display="ECUEF142" xr:uid="{00000000-0004-0000-0200-000007000000}"/>
    <hyperlink ref="E12" location="ECUET111!A1" display="ECUET111" xr:uid="{00000000-0004-0000-0200-000008000000}"/>
    <hyperlink ref="E13" location="ECUET112!A1" display="ECUET112" xr:uid="{00000000-0004-0000-0200-000009000000}"/>
    <hyperlink ref="E21" location="ECUEF211!A1" display="ECUEF211" xr:uid="{00000000-0004-0000-0200-00000A000000}"/>
    <hyperlink ref="E22" location="ECUEF212!A1" display="ECUEF212" xr:uid="{00000000-0004-0000-0200-00000B000000}"/>
    <hyperlink ref="E23" location="ECUEF221!A1" display="ECUEF221" xr:uid="{00000000-0004-0000-0200-00000C000000}"/>
    <hyperlink ref="E24" location="ECUEF222!A1" display="ECUEF222" xr:uid="{00000000-0004-0000-0200-00000D000000}"/>
    <hyperlink ref="E25" location="ECUEF231!A1" display="ECUEF231" xr:uid="{00000000-0004-0000-0200-00000E000000}"/>
    <hyperlink ref="E26" location="ECUEF232!A1" display="ECUEF232" xr:uid="{00000000-0004-0000-0200-00000F000000}"/>
    <hyperlink ref="E27" location="ECUEF241!A1" display="ECUEF241" xr:uid="{00000000-0004-0000-0200-000010000000}"/>
    <hyperlink ref="E28" location="ECUEF242!A1" display="ECUEF242" xr:uid="{00000000-0004-0000-0200-000011000000}"/>
    <hyperlink ref="E29" location="ECUEF251!A1" display="ECUEF251" xr:uid="{00000000-0004-0000-0200-000012000000}"/>
    <hyperlink ref="E30" location="ECUET211!A1" display="ECUET211" xr:uid="{00000000-0004-0000-0200-000013000000}"/>
    <hyperlink ref="E31" location="ECUET212!A1" display="ECUET212" xr:uid="{00000000-0004-0000-0200-000014000000}"/>
    <hyperlink ref="E32" location="ECUET213!A1" display="ECUET213" xr:uid="{00000000-0004-0000-0200-000015000000}"/>
    <hyperlink ref="E40" location="ECUEF311!A1" display="ECUEF311" xr:uid="{00000000-0004-0000-0200-000016000000}"/>
    <hyperlink ref="E42" location="ECUEF321!A1" display="ECUEF321" xr:uid="{00000000-0004-0000-0200-000017000000}"/>
    <hyperlink ref="E43" location="ECUEF322!A1" display="ECUEF322" xr:uid="{00000000-0004-0000-0200-000018000000}"/>
    <hyperlink ref="E45" location="ECUEF332!A1" display="ECUEF332" xr:uid="{00000000-0004-0000-0200-000019000000}"/>
    <hyperlink ref="E46" location="ECUEF341!A1" display="ECUEF341" xr:uid="{00000000-0004-0000-0200-00001A000000}"/>
    <hyperlink ref="E47" location="ECUEF342!A1" display="ECUEF342" xr:uid="{00000000-0004-0000-0200-00001B000000}"/>
    <hyperlink ref="E48" location="ECUET311!A1" display="ECUET311" xr:uid="{00000000-0004-0000-0200-00001C000000}"/>
    <hyperlink ref="E49" location="ECUET312!A1" display="ECUET312" xr:uid="{00000000-0004-0000-0200-00001D000000}"/>
    <hyperlink ref="E41" location="ECUEF312!A1" display="ECUEF312" xr:uid="{00000000-0004-0000-0200-00001E000000}"/>
    <hyperlink ref="E44" location="ECUEF331!A1" display="ECUEF331" xr:uid="{00000000-0004-0000-0200-00001F000000}"/>
    <hyperlink ref="E59" location="ECUEF411!A1" display="ECUEF411" xr:uid="{00000000-0004-0000-0200-000020000000}"/>
    <hyperlink ref="E60" location="ECUEF412!A1" display="ECUEF412" xr:uid="{00000000-0004-0000-0200-000021000000}"/>
    <hyperlink ref="E61" location="ECUEF413!A1" display="ECUEF413" xr:uid="{00000000-0004-0000-0200-000022000000}"/>
    <hyperlink ref="E62" location="ECUEF421!A1" display="ECUEF421" xr:uid="{00000000-0004-0000-0200-000023000000}"/>
    <hyperlink ref="E63" location="ECUEF422!A1" display="ECUEF422" xr:uid="{00000000-0004-0000-0200-000024000000}"/>
    <hyperlink ref="E64" location="ECUEF431!A1" display="ECUEF431" xr:uid="{00000000-0004-0000-0200-000025000000}"/>
    <hyperlink ref="E65" location="ECUEF441!A1" display="ECUEF441" xr:uid="{00000000-0004-0000-0200-000026000000}"/>
    <hyperlink ref="E66" location="ECUEF442!A1" display="ECUEF442" xr:uid="{00000000-0004-0000-0200-000027000000}"/>
    <hyperlink ref="E67" location="ECUET411!A1" display="ECUET411" xr:uid="{00000000-0004-0000-0200-000028000000}"/>
    <hyperlink ref="E68" location="ECUET412!A1" display="ECUET412" xr:uid="{00000000-0004-0000-0200-000029000000}"/>
    <hyperlink ref="E69" location="ECUET413!A1" display="ECUET413" xr:uid="{00000000-0004-0000-0200-00002A000000}"/>
    <hyperlink ref="E79" location="ECUEF511!A1" display="ECUEF511" xr:uid="{00000000-0004-0000-0200-00002B000000}"/>
    <hyperlink ref="E80" location="ECUEF512!A1" display="UCUEF512" xr:uid="{00000000-0004-0000-0200-00002C000000}"/>
    <hyperlink ref="E81" location="ECUEF521!A1" display="ECUEF521" xr:uid="{00000000-0004-0000-0200-00002D000000}"/>
    <hyperlink ref="E82" location="ECUEF522!A1" display="ECUEF522" xr:uid="{00000000-0004-0000-0200-00002E000000}"/>
    <hyperlink ref="E83" location="ECUEF531!A1" display="ECUEF531" xr:uid="{00000000-0004-0000-0200-00002F000000}"/>
    <hyperlink ref="E84" location="ECUEF532!A1" display="ECUEF532" xr:uid="{00000000-0004-0000-0200-000030000000}"/>
    <hyperlink ref="E85" location="ECUEF541!A1" display="ECUEF541" xr:uid="{00000000-0004-0000-0200-000031000000}"/>
    <hyperlink ref="E86" location="ECUEF542!A1" display="ECUEF542" xr:uid="{00000000-0004-0000-0200-000032000000}"/>
    <hyperlink ref="E88" location="ECUET511!A1" display="ECUET511" xr:uid="{00000000-0004-0000-0200-000033000000}"/>
    <hyperlink ref="E89" location="ECUET512!A1" display="ECUET512" xr:uid="{00000000-0004-0000-0200-000034000000}"/>
    <hyperlink ref="E90" location="ECUET513!A1" display="ECUET513" xr:uid="{00000000-0004-0000-0200-000035000000}"/>
    <hyperlink ref="D91:D92" location="'Modules Optionnels_IRS'!A1" display="UEO510 : Unité optionnelle" xr:uid="{00000000-0004-0000-0200-000036000000}"/>
    <hyperlink ref="D70:D71" location="'Modules Optionnels_IRS'!A1" display="UO410 : Unité optionnelle" xr:uid="{00000000-0004-0000-0200-000037000000}"/>
    <hyperlink ref="D50:D51" location="'Modules Optionnels_IRS'!A1" display="UEO310 : Unité optionnelle" xr:uid="{00000000-0004-0000-0200-000038000000}"/>
    <hyperlink ref="E87" location="ECUEF543!A1" display="ECUEF543" xr:uid="{00000000-0004-0000-0200-000039000000}"/>
  </hyperlinks>
  <pageMargins left="0.31496062992125984" right="0.31496062992125984" top="0.11811023622047245" bottom="0.19685039370078741" header="0.11811023622047245" footer="0.11811023622047245"/>
  <pageSetup paperSize="9" scale="97"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16"/>
  <sheetViews>
    <sheetView topLeftCell="A13" workbookViewId="0"/>
  </sheetViews>
  <sheetFormatPr baseColWidth="10" defaultRowHeight="14.4"/>
  <cols>
    <col min="1" max="1" width="100.88671875" style="69" customWidth="1"/>
  </cols>
  <sheetData>
    <row r="1" spans="1:1" ht="17.399999999999999">
      <c r="A1" s="79" t="s">
        <v>384</v>
      </c>
    </row>
    <row r="2" spans="1:1">
      <c r="A2" s="71" t="s">
        <v>235</v>
      </c>
    </row>
    <row r="3" spans="1:1">
      <c r="A3" s="71" t="s">
        <v>175</v>
      </c>
    </row>
    <row r="4" spans="1:1">
      <c r="A4" s="71" t="s">
        <v>318</v>
      </c>
    </row>
    <row r="5" spans="1:1">
      <c r="A5" s="75"/>
    </row>
    <row r="6" spans="1:1">
      <c r="A6" s="71" t="s">
        <v>167</v>
      </c>
    </row>
    <row r="7" spans="1:1" ht="40.5" customHeight="1">
      <c r="A7" s="73"/>
    </row>
    <row r="8" spans="1:1">
      <c r="A8" s="71" t="s">
        <v>171</v>
      </c>
    </row>
    <row r="9" spans="1:1" ht="341.25" customHeight="1">
      <c r="A9" s="73" t="s">
        <v>385</v>
      </c>
    </row>
    <row r="10" spans="1:1">
      <c r="A10" s="71" t="s">
        <v>168</v>
      </c>
    </row>
    <row r="11" spans="1:1" s="70" customFormat="1" ht="229.5" customHeight="1">
      <c r="A11" s="84" t="s">
        <v>386</v>
      </c>
    </row>
    <row r="12" spans="1:1" s="70" customFormat="1" ht="386.25" customHeight="1">
      <c r="A12" s="84" t="s">
        <v>387</v>
      </c>
    </row>
    <row r="13" spans="1:1">
      <c r="A13" s="71" t="s">
        <v>182</v>
      </c>
    </row>
    <row r="14" spans="1:1" ht="121.5" customHeight="1">
      <c r="A14" s="73" t="s">
        <v>388</v>
      </c>
    </row>
    <row r="15" spans="1:1">
      <c r="A15" s="71" t="s">
        <v>169</v>
      </c>
    </row>
    <row r="16" spans="1:1" ht="33" customHeight="1" thickBot="1">
      <c r="A16" s="77"/>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15"/>
  <sheetViews>
    <sheetView workbookViewId="0"/>
  </sheetViews>
  <sheetFormatPr baseColWidth="10" defaultRowHeight="14.4"/>
  <cols>
    <col min="1" max="1" width="100.88671875" style="69" customWidth="1"/>
  </cols>
  <sheetData>
    <row r="1" spans="1:1" ht="17.399999999999999">
      <c r="A1" s="79" t="s">
        <v>389</v>
      </c>
    </row>
    <row r="2" spans="1:1">
      <c r="A2" s="71" t="s">
        <v>390</v>
      </c>
    </row>
    <row r="3" spans="1:1">
      <c r="A3" s="71" t="s">
        <v>175</v>
      </c>
    </row>
    <row r="4" spans="1:1">
      <c r="A4" s="71" t="s">
        <v>318</v>
      </c>
    </row>
    <row r="5" spans="1:1">
      <c r="A5" s="75"/>
    </row>
    <row r="6" spans="1:1">
      <c r="A6" s="71" t="s">
        <v>167</v>
      </c>
    </row>
    <row r="7" spans="1:1" ht="40.5" customHeight="1">
      <c r="A7" s="73"/>
    </row>
    <row r="8" spans="1:1">
      <c r="A8" s="71" t="s">
        <v>171</v>
      </c>
    </row>
    <row r="9" spans="1:1" ht="181.5" customHeight="1">
      <c r="A9" s="73" t="s">
        <v>391</v>
      </c>
    </row>
    <row r="10" spans="1:1">
      <c r="A10" s="71" t="s">
        <v>168</v>
      </c>
    </row>
    <row r="11" spans="1:1" s="70" customFormat="1" ht="114.75" customHeight="1">
      <c r="A11" s="84" t="s">
        <v>392</v>
      </c>
    </row>
    <row r="12" spans="1:1">
      <c r="A12" s="71" t="s">
        <v>182</v>
      </c>
    </row>
    <row r="13" spans="1:1" ht="60.75" customHeight="1">
      <c r="A13" s="73" t="s">
        <v>393</v>
      </c>
    </row>
    <row r="14" spans="1:1">
      <c r="A14" s="71" t="s">
        <v>169</v>
      </c>
    </row>
    <row r="15" spans="1:1" ht="33" customHeight="1" thickBot="1">
      <c r="A15" s="77"/>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16"/>
  <sheetViews>
    <sheetView topLeftCell="A19" workbookViewId="0"/>
  </sheetViews>
  <sheetFormatPr baseColWidth="10" defaultRowHeight="14.4"/>
  <cols>
    <col min="1" max="1" width="100.88671875" style="69" customWidth="1"/>
  </cols>
  <sheetData>
    <row r="1" spans="1:1" ht="17.399999999999999">
      <c r="A1" s="119" t="s">
        <v>394</v>
      </c>
    </row>
    <row r="2" spans="1:1">
      <c r="A2" s="114" t="s">
        <v>395</v>
      </c>
    </row>
    <row r="3" spans="1:1">
      <c r="A3" s="114" t="s">
        <v>175</v>
      </c>
    </row>
    <row r="4" spans="1:1">
      <c r="A4" s="114" t="s">
        <v>318</v>
      </c>
    </row>
    <row r="5" spans="1:1">
      <c r="A5" s="120"/>
    </row>
    <row r="6" spans="1:1">
      <c r="A6" s="114" t="s">
        <v>167</v>
      </c>
    </row>
    <row r="7" spans="1:1" ht="40.5" customHeight="1">
      <c r="A7" s="117"/>
    </row>
    <row r="8" spans="1:1">
      <c r="A8" s="114" t="s">
        <v>171</v>
      </c>
    </row>
    <row r="9" spans="1:1" ht="46.5" customHeight="1">
      <c r="A9" s="117" t="s">
        <v>396</v>
      </c>
    </row>
    <row r="10" spans="1:1">
      <c r="A10" s="114" t="s">
        <v>168</v>
      </c>
    </row>
    <row r="11" spans="1:1" s="70" customFormat="1" ht="285.75" customHeight="1">
      <c r="A11" s="121" t="s">
        <v>397</v>
      </c>
    </row>
    <row r="12" spans="1:1" s="70" customFormat="1" ht="298.5" customHeight="1">
      <c r="A12" s="121" t="s">
        <v>398</v>
      </c>
    </row>
    <row r="13" spans="1:1">
      <c r="A13" s="114" t="s">
        <v>182</v>
      </c>
    </row>
    <row r="14" spans="1:1" ht="60.75" customHeight="1">
      <c r="A14" s="117"/>
    </row>
    <row r="15" spans="1:1">
      <c r="A15" s="114" t="s">
        <v>169</v>
      </c>
    </row>
    <row r="16" spans="1:1" ht="33" customHeight="1">
      <c r="A16" s="122"/>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19"/>
  <sheetViews>
    <sheetView topLeftCell="A13" workbookViewId="0"/>
  </sheetViews>
  <sheetFormatPr baseColWidth="10" defaultRowHeight="14.4"/>
  <cols>
    <col min="1" max="1" width="105.33203125" customWidth="1"/>
  </cols>
  <sheetData>
    <row r="1" spans="1:1" ht="36.75" customHeight="1">
      <c r="A1" s="113" t="s">
        <v>644</v>
      </c>
    </row>
    <row r="2" spans="1:1" ht="24.75" customHeight="1">
      <c r="A2" s="114" t="s">
        <v>645</v>
      </c>
    </row>
    <row r="3" spans="1:1" ht="21" customHeight="1">
      <c r="A3" s="114" t="s">
        <v>175</v>
      </c>
    </row>
    <row r="4" spans="1:1" ht="23.25" customHeight="1">
      <c r="A4" s="114" t="s">
        <v>212</v>
      </c>
    </row>
    <row r="5" spans="1:1">
      <c r="A5" s="115"/>
    </row>
    <row r="6" spans="1:1">
      <c r="A6" s="114" t="s">
        <v>167</v>
      </c>
    </row>
    <row r="7" spans="1:1">
      <c r="A7" s="115" t="s">
        <v>646</v>
      </c>
    </row>
    <row r="8" spans="1:1">
      <c r="A8" s="114" t="s">
        <v>171</v>
      </c>
    </row>
    <row r="9" spans="1:1" ht="33.75" customHeight="1">
      <c r="A9" s="117" t="s">
        <v>647</v>
      </c>
    </row>
    <row r="10" spans="1:1">
      <c r="A10" s="114" t="s">
        <v>173</v>
      </c>
    </row>
    <row r="11" spans="1:1" ht="409.6">
      <c r="A11" s="208" t="s">
        <v>648</v>
      </c>
    </row>
    <row r="12" spans="1:1" ht="405.6">
      <c r="A12" s="209" t="s">
        <v>649</v>
      </c>
    </row>
    <row r="13" spans="1:1" ht="232.5" customHeight="1">
      <c r="A13" s="209" t="s">
        <v>650</v>
      </c>
    </row>
    <row r="14" spans="1:1" ht="405.6">
      <c r="A14" s="209" t="s">
        <v>651</v>
      </c>
    </row>
    <row r="15" spans="1:1" ht="93.6">
      <c r="A15" s="209" t="s">
        <v>652</v>
      </c>
    </row>
    <row r="16" spans="1:1" ht="25.5" customHeight="1">
      <c r="A16" s="114" t="s">
        <v>177</v>
      </c>
    </row>
    <row r="17" spans="1:1" ht="44.25" customHeight="1">
      <c r="A17" s="115" t="s">
        <v>653</v>
      </c>
    </row>
    <row r="18" spans="1:1" ht="28.5" customHeight="1">
      <c r="A18" s="114" t="s">
        <v>169</v>
      </c>
    </row>
    <row r="19" spans="1:1">
      <c r="A19" s="98"/>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15"/>
  <sheetViews>
    <sheetView workbookViewId="0"/>
  </sheetViews>
  <sheetFormatPr baseColWidth="10" defaultRowHeight="14.4"/>
  <cols>
    <col min="1" max="1" width="100.88671875" style="69" customWidth="1"/>
  </cols>
  <sheetData>
    <row r="1" spans="1:1" ht="17.399999999999999">
      <c r="A1" s="79" t="s">
        <v>399</v>
      </c>
    </row>
    <row r="2" spans="1:1">
      <c r="A2" s="71" t="s">
        <v>400</v>
      </c>
    </row>
    <row r="3" spans="1:1">
      <c r="A3" s="71" t="s">
        <v>242</v>
      </c>
    </row>
    <row r="4" spans="1:1">
      <c r="A4" s="71" t="s">
        <v>318</v>
      </c>
    </row>
    <row r="5" spans="1:1">
      <c r="A5" s="75"/>
    </row>
    <row r="6" spans="1:1">
      <c r="A6" s="71" t="s">
        <v>167</v>
      </c>
    </row>
    <row r="7" spans="1:1" ht="40.5" customHeight="1">
      <c r="A7" s="73"/>
    </row>
    <row r="8" spans="1:1">
      <c r="A8" s="71" t="s">
        <v>171</v>
      </c>
    </row>
    <row r="9" spans="1:1" ht="42" customHeight="1">
      <c r="A9" s="73" t="s">
        <v>401</v>
      </c>
    </row>
    <row r="10" spans="1:1">
      <c r="A10" s="71" t="s">
        <v>168</v>
      </c>
    </row>
    <row r="11" spans="1:1" s="70" customFormat="1" ht="89.25" customHeight="1">
      <c r="A11" s="84" t="s">
        <v>402</v>
      </c>
    </row>
    <row r="12" spans="1:1">
      <c r="A12" s="71" t="s">
        <v>182</v>
      </c>
    </row>
    <row r="13" spans="1:1" ht="60.75" customHeight="1">
      <c r="A13" s="73"/>
    </row>
    <row r="14" spans="1:1">
      <c r="A14" s="71" t="s">
        <v>169</v>
      </c>
    </row>
    <row r="15" spans="1:1" ht="33" customHeight="1" thickBot="1">
      <c r="A15" s="77"/>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15"/>
  <sheetViews>
    <sheetView workbookViewId="0">
      <selection activeCell="F11" sqref="F11"/>
    </sheetView>
  </sheetViews>
  <sheetFormatPr baseColWidth="10" defaultRowHeight="14.4"/>
  <cols>
    <col min="1" max="1" width="100.88671875" style="69" customWidth="1"/>
  </cols>
  <sheetData>
    <row r="1" spans="1:1" ht="17.399999999999999">
      <c r="A1" s="79" t="s">
        <v>403</v>
      </c>
    </row>
    <row r="2" spans="1:1">
      <c r="A2" s="71" t="s">
        <v>383</v>
      </c>
    </row>
    <row r="3" spans="1:1">
      <c r="A3" s="71" t="s">
        <v>175</v>
      </c>
    </row>
    <row r="4" spans="1:1">
      <c r="A4" s="71" t="s">
        <v>318</v>
      </c>
    </row>
    <row r="5" spans="1:1">
      <c r="A5" s="75"/>
    </row>
    <row r="6" spans="1:1">
      <c r="A6" s="71" t="s">
        <v>167</v>
      </c>
    </row>
    <row r="7" spans="1:1" ht="40.5" customHeight="1">
      <c r="A7" s="73"/>
    </row>
    <row r="8" spans="1:1">
      <c r="A8" s="71" t="s">
        <v>171</v>
      </c>
    </row>
    <row r="9" spans="1:1" ht="91.5" customHeight="1">
      <c r="A9" s="73" t="s">
        <v>404</v>
      </c>
    </row>
    <row r="10" spans="1:1">
      <c r="A10" s="71" t="s">
        <v>168</v>
      </c>
    </row>
    <row r="11" spans="1:1" s="70" customFormat="1" ht="266.25" customHeight="1">
      <c r="A11" s="84" t="s">
        <v>405</v>
      </c>
    </row>
    <row r="12" spans="1:1">
      <c r="A12" s="71" t="s">
        <v>182</v>
      </c>
    </row>
    <row r="13" spans="1:1" ht="60.75" customHeight="1">
      <c r="A13" s="73"/>
    </row>
    <row r="14" spans="1:1">
      <c r="A14" s="71" t="s">
        <v>169</v>
      </c>
    </row>
    <row r="15" spans="1:1" ht="33" customHeight="1" thickBot="1">
      <c r="A15" s="77"/>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15"/>
  <sheetViews>
    <sheetView topLeftCell="A7" workbookViewId="0"/>
  </sheetViews>
  <sheetFormatPr baseColWidth="10" defaultRowHeight="14.4"/>
  <cols>
    <col min="1" max="1" width="100.88671875" style="69" customWidth="1"/>
  </cols>
  <sheetData>
    <row r="1" spans="1:1" ht="17.399999999999999">
      <c r="A1" s="79" t="s">
        <v>442</v>
      </c>
    </row>
    <row r="2" spans="1:1">
      <c r="A2" s="71" t="s">
        <v>443</v>
      </c>
    </row>
    <row r="3" spans="1:1">
      <c r="A3" s="71" t="s">
        <v>175</v>
      </c>
    </row>
    <row r="4" spans="1:1">
      <c r="A4" s="71" t="s">
        <v>444</v>
      </c>
    </row>
    <row r="5" spans="1:1">
      <c r="A5" s="75"/>
    </row>
    <row r="6" spans="1:1">
      <c r="A6" s="71" t="s">
        <v>167</v>
      </c>
    </row>
    <row r="7" spans="1:1" ht="40.5" customHeight="1">
      <c r="A7" s="73"/>
    </row>
    <row r="8" spans="1:1">
      <c r="A8" s="71" t="s">
        <v>171</v>
      </c>
    </row>
    <row r="9" spans="1:1" ht="142.5" customHeight="1">
      <c r="A9" s="73" t="s">
        <v>445</v>
      </c>
    </row>
    <row r="10" spans="1:1">
      <c r="A10" s="71" t="s">
        <v>168</v>
      </c>
    </row>
    <row r="11" spans="1:1" s="70" customFormat="1" ht="385.5" customHeight="1">
      <c r="A11" s="84" t="s">
        <v>486</v>
      </c>
    </row>
    <row r="12" spans="1:1">
      <c r="A12" s="71" t="s">
        <v>182</v>
      </c>
    </row>
    <row r="13" spans="1:1" ht="75.75" customHeight="1">
      <c r="A13" s="73" t="s">
        <v>446</v>
      </c>
    </row>
    <row r="14" spans="1:1">
      <c r="A14" s="71" t="s">
        <v>169</v>
      </c>
    </row>
    <row r="15" spans="1:1" ht="33" customHeight="1" thickBot="1">
      <c r="A15" s="77"/>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15"/>
  <sheetViews>
    <sheetView workbookViewId="0"/>
  </sheetViews>
  <sheetFormatPr baseColWidth="10" defaultRowHeight="14.4"/>
  <cols>
    <col min="1" max="1" width="100.88671875" style="69" customWidth="1"/>
  </cols>
  <sheetData>
    <row r="1" spans="1:1" ht="17.399999999999999">
      <c r="A1" s="79" t="s">
        <v>447</v>
      </c>
    </row>
    <row r="2" spans="1:1">
      <c r="A2" s="71" t="s">
        <v>443</v>
      </c>
    </row>
    <row r="3" spans="1:1">
      <c r="A3" s="71" t="s">
        <v>175</v>
      </c>
    </row>
    <row r="4" spans="1:1">
      <c r="A4" s="71" t="s">
        <v>444</v>
      </c>
    </row>
    <row r="5" spans="1:1">
      <c r="A5" s="75"/>
    </row>
    <row r="6" spans="1:1">
      <c r="A6" s="71" t="s">
        <v>167</v>
      </c>
    </row>
    <row r="7" spans="1:1" ht="40.5" customHeight="1">
      <c r="A7" s="73"/>
    </row>
    <row r="8" spans="1:1">
      <c r="A8" s="71" t="s">
        <v>171</v>
      </c>
    </row>
    <row r="9" spans="1:1" ht="45.75" customHeight="1">
      <c r="A9" s="73" t="s">
        <v>448</v>
      </c>
    </row>
    <row r="10" spans="1:1">
      <c r="A10" s="71" t="s">
        <v>168</v>
      </c>
    </row>
    <row r="11" spans="1:1" s="70" customFormat="1" ht="266.25" customHeight="1">
      <c r="A11" s="84" t="s">
        <v>449</v>
      </c>
    </row>
    <row r="12" spans="1:1">
      <c r="A12" s="71" t="s">
        <v>182</v>
      </c>
    </row>
    <row r="13" spans="1:1" ht="75.75" customHeight="1">
      <c r="A13" s="73"/>
    </row>
    <row r="14" spans="1:1">
      <c r="A14" s="71" t="s">
        <v>169</v>
      </c>
    </row>
    <row r="15" spans="1:1" ht="33" customHeight="1" thickBot="1">
      <c r="A15" s="77"/>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16"/>
  <sheetViews>
    <sheetView workbookViewId="0"/>
  </sheetViews>
  <sheetFormatPr baseColWidth="10" defaultRowHeight="14.4"/>
  <cols>
    <col min="1" max="1" width="100.88671875" style="69" customWidth="1"/>
  </cols>
  <sheetData>
    <row r="1" spans="1:1" ht="17.399999999999999">
      <c r="A1" s="119" t="s">
        <v>450</v>
      </c>
    </row>
    <row r="2" spans="1:1">
      <c r="A2" s="114" t="s">
        <v>443</v>
      </c>
    </row>
    <row r="3" spans="1:1">
      <c r="A3" s="114" t="s">
        <v>175</v>
      </c>
    </row>
    <row r="4" spans="1:1">
      <c r="A4" s="114" t="s">
        <v>444</v>
      </c>
    </row>
    <row r="5" spans="1:1">
      <c r="A5" s="120"/>
    </row>
    <row r="6" spans="1:1">
      <c r="A6" s="114" t="s">
        <v>167</v>
      </c>
    </row>
    <row r="7" spans="1:1" ht="36" customHeight="1">
      <c r="A7" s="117"/>
    </row>
    <row r="8" spans="1:1">
      <c r="A8" s="114" t="s">
        <v>171</v>
      </c>
    </row>
    <row r="9" spans="1:1" ht="45.75" customHeight="1">
      <c r="A9" s="129" t="s">
        <v>451</v>
      </c>
    </row>
    <row r="10" spans="1:1">
      <c r="A10" s="114" t="s">
        <v>168</v>
      </c>
    </row>
    <row r="11" spans="1:1" s="70" customFormat="1" ht="378" customHeight="1">
      <c r="A11" s="121" t="s">
        <v>452</v>
      </c>
    </row>
    <row r="12" spans="1:1" s="70" customFormat="1" ht="114" customHeight="1">
      <c r="A12" s="121" t="s">
        <v>453</v>
      </c>
    </row>
    <row r="13" spans="1:1">
      <c r="A13" s="114" t="s">
        <v>182</v>
      </c>
    </row>
    <row r="14" spans="1:1" ht="45" customHeight="1">
      <c r="A14" s="117"/>
    </row>
    <row r="15" spans="1:1">
      <c r="A15" s="114" t="s">
        <v>169</v>
      </c>
    </row>
    <row r="16" spans="1:1" ht="33" customHeight="1">
      <c r="A16" s="122"/>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16"/>
  <sheetViews>
    <sheetView workbookViewId="0"/>
  </sheetViews>
  <sheetFormatPr baseColWidth="10" defaultRowHeight="14.4"/>
  <cols>
    <col min="1" max="1" width="100.88671875" style="69" customWidth="1"/>
  </cols>
  <sheetData>
    <row r="1" spans="1:1" ht="17.399999999999999">
      <c r="A1" s="79" t="s">
        <v>655</v>
      </c>
    </row>
    <row r="2" spans="1:1">
      <c r="A2" s="71" t="s">
        <v>383</v>
      </c>
    </row>
    <row r="3" spans="1:1">
      <c r="A3" s="71" t="s">
        <v>175</v>
      </c>
    </row>
    <row r="4" spans="1:1">
      <c r="A4" s="71" t="s">
        <v>318</v>
      </c>
    </row>
    <row r="5" spans="1:1">
      <c r="A5" s="75"/>
    </row>
    <row r="6" spans="1:1">
      <c r="A6" s="71" t="s">
        <v>167</v>
      </c>
    </row>
    <row r="7" spans="1:1" ht="40.5" customHeight="1">
      <c r="A7" s="73"/>
    </row>
    <row r="8" spans="1:1">
      <c r="A8" s="71" t="s">
        <v>171</v>
      </c>
    </row>
    <row r="9" spans="1:1" ht="146.25" customHeight="1">
      <c r="A9" s="73" t="s">
        <v>549</v>
      </c>
    </row>
    <row r="10" spans="1:1">
      <c r="A10" s="71" t="s">
        <v>168</v>
      </c>
    </row>
    <row r="11" spans="1:1" s="70" customFormat="1" ht="352.5" customHeight="1">
      <c r="A11" s="84" t="s">
        <v>551</v>
      </c>
    </row>
    <row r="12" spans="1:1" s="70" customFormat="1" ht="355.5" customHeight="1">
      <c r="A12" s="84" t="s">
        <v>550</v>
      </c>
    </row>
    <row r="13" spans="1:1">
      <c r="A13" s="71" t="s">
        <v>182</v>
      </c>
    </row>
    <row r="14" spans="1:1" ht="192" customHeight="1">
      <c r="A14" s="73" t="s">
        <v>552</v>
      </c>
    </row>
    <row r="15" spans="1:1">
      <c r="A15" s="71" t="s">
        <v>169</v>
      </c>
    </row>
    <row r="16" spans="1:1" ht="33" customHeight="1" thickBot="1">
      <c r="A16" s="7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5"/>
  <sheetViews>
    <sheetView workbookViewId="0"/>
  </sheetViews>
  <sheetFormatPr baseColWidth="10" defaultRowHeight="14.4"/>
  <cols>
    <col min="1" max="1" width="103.33203125" style="69" customWidth="1"/>
  </cols>
  <sheetData>
    <row r="1" spans="1:1" ht="17.399999999999999">
      <c r="A1" s="113" t="s">
        <v>191</v>
      </c>
    </row>
    <row r="2" spans="1:1">
      <c r="A2" s="114" t="s">
        <v>174</v>
      </c>
    </row>
    <row r="3" spans="1:1">
      <c r="A3" s="114" t="s">
        <v>175</v>
      </c>
    </row>
    <row r="4" spans="1:1">
      <c r="A4" s="114" t="s">
        <v>176</v>
      </c>
    </row>
    <row r="5" spans="1:1">
      <c r="A5" s="115"/>
    </row>
    <row r="6" spans="1:1">
      <c r="A6" s="114" t="s">
        <v>167</v>
      </c>
    </row>
    <row r="7" spans="1:1" ht="33.75" customHeight="1">
      <c r="A7" s="115"/>
    </row>
    <row r="8" spans="1:1">
      <c r="A8" s="114" t="s">
        <v>171</v>
      </c>
    </row>
    <row r="9" spans="1:1" ht="54.75" customHeight="1">
      <c r="A9" s="117" t="s">
        <v>172</v>
      </c>
    </row>
    <row r="10" spans="1:1">
      <c r="A10" s="114" t="s">
        <v>173</v>
      </c>
    </row>
    <row r="11" spans="1:1" ht="124.8">
      <c r="A11" s="118" t="s">
        <v>370</v>
      </c>
    </row>
    <row r="12" spans="1:1">
      <c r="A12" s="114" t="s">
        <v>177</v>
      </c>
    </row>
    <row r="13" spans="1:1" ht="62.25" customHeight="1">
      <c r="A13" s="115"/>
    </row>
    <row r="14" spans="1:1">
      <c r="A14" s="114" t="s">
        <v>169</v>
      </c>
    </row>
    <row r="15" spans="1:1" ht="45" customHeight="1">
      <c r="A15" s="98"/>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18"/>
  <sheetViews>
    <sheetView workbookViewId="0"/>
  </sheetViews>
  <sheetFormatPr baseColWidth="10" defaultRowHeight="14.4"/>
  <cols>
    <col min="1" max="1" width="100.88671875" style="69" customWidth="1"/>
  </cols>
  <sheetData>
    <row r="1" spans="1:1" ht="17.399999999999999">
      <c r="A1" s="157" t="s">
        <v>585</v>
      </c>
    </row>
    <row r="2" spans="1:1">
      <c r="A2" s="158" t="s">
        <v>498</v>
      </c>
    </row>
    <row r="3" spans="1:1">
      <c r="A3" s="158" t="s">
        <v>175</v>
      </c>
    </row>
    <row r="4" spans="1:1">
      <c r="A4" s="158" t="s">
        <v>477</v>
      </c>
    </row>
    <row r="5" spans="1:1">
      <c r="A5" s="159"/>
    </row>
    <row r="6" spans="1:1">
      <c r="A6" s="158" t="s">
        <v>167</v>
      </c>
    </row>
    <row r="7" spans="1:1">
      <c r="A7" s="163"/>
    </row>
    <row r="8" spans="1:1">
      <c r="A8" s="158" t="s">
        <v>171</v>
      </c>
    </row>
    <row r="9" spans="1:1" ht="75.75" customHeight="1">
      <c r="A9" s="160" t="s">
        <v>586</v>
      </c>
    </row>
    <row r="10" spans="1:1">
      <c r="A10" s="158" t="s">
        <v>168</v>
      </c>
    </row>
    <row r="11" spans="1:1" ht="409.5" customHeight="1">
      <c r="A11" s="352" t="s">
        <v>587</v>
      </c>
    </row>
    <row r="12" spans="1:1" ht="409.5" customHeight="1">
      <c r="A12" s="352"/>
    </row>
    <row r="13" spans="1:1" ht="409.5" customHeight="1">
      <c r="A13" s="352"/>
    </row>
    <row r="14" spans="1:1" ht="203.25" customHeight="1">
      <c r="A14" s="352"/>
    </row>
    <row r="15" spans="1:1">
      <c r="A15" s="158" t="s">
        <v>182</v>
      </c>
    </row>
    <row r="16" spans="1:1">
      <c r="A16" s="163"/>
    </row>
    <row r="17" spans="1:1">
      <c r="A17" s="158" t="s">
        <v>169</v>
      </c>
    </row>
    <row r="18" spans="1:1" ht="15" thickBot="1">
      <c r="A18" s="161"/>
    </row>
  </sheetData>
  <mergeCells count="1">
    <mergeCell ref="A11:A14"/>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16"/>
  <sheetViews>
    <sheetView workbookViewId="0"/>
  </sheetViews>
  <sheetFormatPr baseColWidth="10" defaultRowHeight="14.4"/>
  <cols>
    <col min="1" max="1" width="100.88671875" style="69" customWidth="1"/>
  </cols>
  <sheetData>
    <row r="1" spans="1:1" ht="17.399999999999999">
      <c r="A1" s="79" t="s">
        <v>458</v>
      </c>
    </row>
    <row r="2" spans="1:1">
      <c r="A2" s="71" t="s">
        <v>459</v>
      </c>
    </row>
    <row r="3" spans="1:1">
      <c r="A3" s="71" t="s">
        <v>175</v>
      </c>
    </row>
    <row r="4" spans="1:1">
      <c r="A4" s="71" t="s">
        <v>444</v>
      </c>
    </row>
    <row r="5" spans="1:1">
      <c r="A5" s="75"/>
    </row>
    <row r="6" spans="1:1">
      <c r="A6" s="71" t="s">
        <v>167</v>
      </c>
    </row>
    <row r="7" spans="1:1" ht="40.5" customHeight="1">
      <c r="A7" s="73"/>
    </row>
    <row r="8" spans="1:1">
      <c r="A8" s="71" t="s">
        <v>171</v>
      </c>
    </row>
    <row r="9" spans="1:1" ht="154.5" customHeight="1">
      <c r="A9" s="73" t="s">
        <v>460</v>
      </c>
    </row>
    <row r="10" spans="1:1">
      <c r="A10" s="71" t="s">
        <v>168</v>
      </c>
    </row>
    <row r="11" spans="1:1" s="70" customFormat="1" ht="217.5" customHeight="1">
      <c r="A11" s="84" t="s">
        <v>461</v>
      </c>
    </row>
    <row r="12" spans="1:1" s="70" customFormat="1" ht="217.5" customHeight="1">
      <c r="A12" s="84" t="s">
        <v>462</v>
      </c>
    </row>
    <row r="13" spans="1:1">
      <c r="A13" s="71" t="s">
        <v>182</v>
      </c>
    </row>
    <row r="14" spans="1:1" ht="75.75" customHeight="1">
      <c r="A14" s="73"/>
    </row>
    <row r="15" spans="1:1">
      <c r="A15" s="71" t="s">
        <v>169</v>
      </c>
    </row>
    <row r="16" spans="1:1" ht="33" customHeight="1" thickBot="1">
      <c r="A16" s="77"/>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sheetPr>
  <dimension ref="A1:A46"/>
  <sheetViews>
    <sheetView zoomScale="70" zoomScaleNormal="70" zoomScaleSheetLayoutView="100" workbookViewId="0"/>
  </sheetViews>
  <sheetFormatPr baseColWidth="10" defaultColWidth="45.44140625" defaultRowHeight="14.4"/>
  <cols>
    <col min="1" max="1" width="112.5546875" customWidth="1"/>
  </cols>
  <sheetData>
    <row r="1" spans="1:1" ht="17.399999999999999">
      <c r="A1" s="113" t="s">
        <v>472</v>
      </c>
    </row>
    <row r="2" spans="1:1">
      <c r="A2" s="114" t="s">
        <v>579</v>
      </c>
    </row>
    <row r="3" spans="1:1">
      <c r="A3" s="114" t="s">
        <v>553</v>
      </c>
    </row>
    <row r="4" spans="1:1">
      <c r="A4" s="114" t="s">
        <v>444</v>
      </c>
    </row>
    <row r="5" spans="1:1">
      <c r="A5" s="115"/>
    </row>
    <row r="6" spans="1:1">
      <c r="A6" s="114" t="s">
        <v>167</v>
      </c>
    </row>
    <row r="7" spans="1:1">
      <c r="A7" s="115"/>
    </row>
    <row r="8" spans="1:1">
      <c r="A8" s="114" t="s">
        <v>171</v>
      </c>
    </row>
    <row r="9" spans="1:1" ht="111" customHeight="1">
      <c r="A9" s="186" t="s">
        <v>622</v>
      </c>
    </row>
    <row r="10" spans="1:1">
      <c r="A10" s="114" t="s">
        <v>173</v>
      </c>
    </row>
    <row r="11" spans="1:1" ht="166.5" customHeight="1">
      <c r="A11" s="353" t="s">
        <v>623</v>
      </c>
    </row>
    <row r="12" spans="1:1" ht="169.5" customHeight="1">
      <c r="A12" s="353"/>
    </row>
    <row r="13" spans="1:1" ht="67.5" customHeight="1">
      <c r="A13" s="353"/>
    </row>
    <row r="14" spans="1:1" ht="94.5" customHeight="1">
      <c r="A14" s="353"/>
    </row>
    <row r="15" spans="1:1" ht="173.1" customHeight="1">
      <c r="A15" s="353"/>
    </row>
    <row r="16" spans="1:1" ht="317.39999999999998" customHeight="1">
      <c r="A16" s="353"/>
    </row>
    <row r="17" spans="1:1">
      <c r="A17" s="114" t="s">
        <v>177</v>
      </c>
    </row>
    <row r="18" spans="1:1">
      <c r="A18" s="115"/>
    </row>
    <row r="19" spans="1:1">
      <c r="A19" s="114" t="s">
        <v>169</v>
      </c>
    </row>
    <row r="20" spans="1:1">
      <c r="A20" s="98"/>
    </row>
    <row r="22" spans="1:1" ht="15" customHeight="1"/>
    <row r="23" spans="1:1" ht="15" customHeight="1"/>
    <row r="24" spans="1:1" ht="117.9" customHeight="1"/>
    <row r="25" spans="1:1" ht="15" customHeight="1"/>
    <row r="26" spans="1:1" ht="90" customHeight="1"/>
    <row r="27" spans="1:1" ht="15" customHeight="1"/>
    <row r="28" spans="1:1" ht="15" customHeight="1"/>
    <row r="29" spans="1:1" ht="15" customHeight="1"/>
    <row r="30" spans="1:1" ht="72" customHeight="1"/>
    <row r="31" spans="1:1" ht="15" customHeight="1"/>
    <row r="32" spans="1:1" ht="15" customHeight="1"/>
    <row r="33" ht="15" customHeight="1"/>
    <row r="34" ht="93.6" customHeight="1"/>
    <row r="35" ht="70.5" customHeight="1"/>
    <row r="37" ht="21.9" customHeight="1"/>
    <row r="40" ht="15.75" customHeight="1"/>
    <row r="41" ht="15.75" customHeight="1"/>
    <row r="42" ht="15.75" customHeight="1"/>
    <row r="43" ht="15.75" customHeight="1"/>
    <row r="46" ht="15.75" customHeight="1"/>
  </sheetData>
  <mergeCells count="1">
    <mergeCell ref="A11:A16"/>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15"/>
  <sheetViews>
    <sheetView workbookViewId="0"/>
  </sheetViews>
  <sheetFormatPr baseColWidth="10" defaultRowHeight="14.4"/>
  <cols>
    <col min="1" max="1" width="100.88671875" style="69" customWidth="1"/>
  </cols>
  <sheetData>
    <row r="1" spans="1:1" ht="17.399999999999999">
      <c r="A1" s="79" t="s">
        <v>463</v>
      </c>
    </row>
    <row r="2" spans="1:1">
      <c r="A2" s="71" t="s">
        <v>390</v>
      </c>
    </row>
    <row r="3" spans="1:1">
      <c r="A3" s="71" t="s">
        <v>175</v>
      </c>
    </row>
    <row r="4" spans="1:1">
      <c r="A4" s="71" t="s">
        <v>444</v>
      </c>
    </row>
    <row r="5" spans="1:1">
      <c r="A5" s="75"/>
    </row>
    <row r="6" spans="1:1">
      <c r="A6" s="71" t="s">
        <v>167</v>
      </c>
    </row>
    <row r="7" spans="1:1" ht="40.5" customHeight="1">
      <c r="A7" s="73"/>
    </row>
    <row r="8" spans="1:1">
      <c r="A8" s="71" t="s">
        <v>171</v>
      </c>
    </row>
    <row r="9" spans="1:1" ht="67.5" customHeight="1">
      <c r="A9" s="73" t="s">
        <v>464</v>
      </c>
    </row>
    <row r="10" spans="1:1">
      <c r="A10" s="71" t="s">
        <v>168</v>
      </c>
    </row>
    <row r="11" spans="1:1" s="70" customFormat="1" ht="409.5" customHeight="1">
      <c r="A11" s="84" t="s">
        <v>465</v>
      </c>
    </row>
    <row r="12" spans="1:1">
      <c r="A12" s="71" t="s">
        <v>182</v>
      </c>
    </row>
    <row r="13" spans="1:1" ht="75.75" customHeight="1">
      <c r="A13" s="73"/>
    </row>
    <row r="14" spans="1:1">
      <c r="A14" s="71" t="s">
        <v>169</v>
      </c>
    </row>
    <row r="15" spans="1:1" ht="33" customHeight="1" thickBot="1">
      <c r="A15" s="77"/>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15"/>
  <sheetViews>
    <sheetView workbookViewId="0"/>
  </sheetViews>
  <sheetFormatPr baseColWidth="10" defaultRowHeight="14.4"/>
  <cols>
    <col min="1" max="1" width="100.88671875" style="69" customWidth="1"/>
  </cols>
  <sheetData>
    <row r="1" spans="1:1" ht="17.399999999999999">
      <c r="A1" s="79" t="s">
        <v>466</v>
      </c>
    </row>
    <row r="2" spans="1:1">
      <c r="A2" s="71" t="s">
        <v>443</v>
      </c>
    </row>
    <row r="3" spans="1:1">
      <c r="A3" s="71" t="s">
        <v>175</v>
      </c>
    </row>
    <row r="4" spans="1:1">
      <c r="A4" s="71" t="s">
        <v>444</v>
      </c>
    </row>
    <row r="5" spans="1:1">
      <c r="A5" s="75"/>
    </row>
    <row r="6" spans="1:1">
      <c r="A6" s="71" t="s">
        <v>167</v>
      </c>
    </row>
    <row r="7" spans="1:1" ht="40.5" customHeight="1">
      <c r="A7" s="73"/>
    </row>
    <row r="8" spans="1:1">
      <c r="A8" s="71" t="s">
        <v>171</v>
      </c>
    </row>
    <row r="9" spans="1:1" ht="225.75" customHeight="1">
      <c r="A9" s="73" t="s">
        <v>467</v>
      </c>
    </row>
    <row r="10" spans="1:1">
      <c r="A10" s="71" t="s">
        <v>168</v>
      </c>
    </row>
    <row r="11" spans="1:1" s="70" customFormat="1" ht="144" customHeight="1">
      <c r="A11" s="84" t="s">
        <v>468</v>
      </c>
    </row>
    <row r="12" spans="1:1">
      <c r="A12" s="71" t="s">
        <v>182</v>
      </c>
    </row>
    <row r="13" spans="1:1" ht="93.75" customHeight="1">
      <c r="A13" s="73" t="s">
        <v>469</v>
      </c>
    </row>
    <row r="14" spans="1:1">
      <c r="A14" s="71" t="s">
        <v>169</v>
      </c>
    </row>
    <row r="15" spans="1:1" ht="33" customHeight="1" thickBot="1">
      <c r="A15" s="77"/>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15"/>
  <sheetViews>
    <sheetView tabSelected="1" workbookViewId="0">
      <selection activeCell="C11" sqref="C11"/>
    </sheetView>
  </sheetViews>
  <sheetFormatPr baseColWidth="10" defaultRowHeight="14.4"/>
  <cols>
    <col min="1" max="1" width="92.33203125" customWidth="1"/>
  </cols>
  <sheetData>
    <row r="1" spans="1:1" ht="17.399999999999999">
      <c r="A1" s="113" t="s">
        <v>470</v>
      </c>
    </row>
    <row r="2" spans="1:1">
      <c r="A2" s="114" t="s">
        <v>400</v>
      </c>
    </row>
    <row r="3" spans="1:1">
      <c r="A3" s="114" t="s">
        <v>553</v>
      </c>
    </row>
    <row r="4" spans="1:1">
      <c r="A4" s="114" t="s">
        <v>444</v>
      </c>
    </row>
    <row r="5" spans="1:1">
      <c r="A5" s="115"/>
    </row>
    <row r="6" spans="1:1">
      <c r="A6" s="114" t="s">
        <v>167</v>
      </c>
    </row>
    <row r="7" spans="1:1" ht="28.8">
      <c r="A7" s="115" t="s">
        <v>554</v>
      </c>
    </row>
    <row r="8" spans="1:1">
      <c r="A8" s="114" t="s">
        <v>171</v>
      </c>
    </row>
    <row r="9" spans="1:1" ht="142.5" customHeight="1">
      <c r="A9" s="117" t="s">
        <v>555</v>
      </c>
    </row>
    <row r="10" spans="1:1">
      <c r="A10" s="114" t="s">
        <v>173</v>
      </c>
    </row>
    <row r="11" spans="1:1" ht="187.2">
      <c r="A11" s="118" t="s">
        <v>556</v>
      </c>
    </row>
    <row r="12" spans="1:1">
      <c r="A12" s="114" t="s">
        <v>177</v>
      </c>
    </row>
    <row r="13" spans="1:1" ht="42" customHeight="1">
      <c r="A13" s="155" t="s">
        <v>557</v>
      </c>
    </row>
    <row r="14" spans="1:1">
      <c r="A14" s="114" t="s">
        <v>169</v>
      </c>
    </row>
    <row r="15" spans="1:1">
      <c r="A15" s="98"/>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15"/>
  <sheetViews>
    <sheetView workbookViewId="0">
      <selection activeCell="A18" sqref="A18"/>
    </sheetView>
  </sheetViews>
  <sheetFormatPr baseColWidth="10" defaultRowHeight="14.4"/>
  <cols>
    <col min="1" max="1" width="101.5546875" customWidth="1"/>
  </cols>
  <sheetData>
    <row r="1" spans="1:1" ht="17.399999999999999">
      <c r="A1" s="79" t="s">
        <v>473</v>
      </c>
    </row>
    <row r="2" spans="1:1">
      <c r="A2" s="71" t="s">
        <v>471</v>
      </c>
    </row>
    <row r="3" spans="1:1">
      <c r="A3" s="71" t="s">
        <v>205</v>
      </c>
    </row>
    <row r="4" spans="1:1">
      <c r="A4" s="71" t="s">
        <v>444</v>
      </c>
    </row>
    <row r="5" spans="1:1">
      <c r="A5" s="75"/>
    </row>
    <row r="6" spans="1:1">
      <c r="A6" s="71" t="s">
        <v>167</v>
      </c>
    </row>
    <row r="7" spans="1:1">
      <c r="A7" s="73" t="s">
        <v>474</v>
      </c>
    </row>
    <row r="8" spans="1:1">
      <c r="A8" s="71" t="s">
        <v>171</v>
      </c>
    </row>
    <row r="9" spans="1:1" ht="41.4">
      <c r="A9" s="73" t="s">
        <v>475</v>
      </c>
    </row>
    <row r="10" spans="1:1">
      <c r="A10" s="71" t="s">
        <v>168</v>
      </c>
    </row>
    <row r="11" spans="1:1" ht="269.25" customHeight="1">
      <c r="A11" s="84" t="s">
        <v>476</v>
      </c>
    </row>
    <row r="12" spans="1:1">
      <c r="A12" s="71" t="s">
        <v>182</v>
      </c>
    </row>
    <row r="13" spans="1:1">
      <c r="A13" s="73"/>
    </row>
    <row r="14" spans="1:1">
      <c r="A14" s="71" t="s">
        <v>169</v>
      </c>
    </row>
    <row r="15" spans="1:1" ht="15" thickBot="1">
      <c r="A15" s="77"/>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16"/>
  <sheetViews>
    <sheetView workbookViewId="0"/>
  </sheetViews>
  <sheetFormatPr baseColWidth="10" defaultRowHeight="14.4"/>
  <cols>
    <col min="1" max="1" width="104.44140625" customWidth="1"/>
  </cols>
  <sheetData>
    <row r="1" spans="1:1" ht="17.399999999999999">
      <c r="A1" s="79" t="s">
        <v>558</v>
      </c>
    </row>
    <row r="2" spans="1:1">
      <c r="A2" s="71" t="s">
        <v>559</v>
      </c>
    </row>
    <row r="3" spans="1:1">
      <c r="A3" s="71" t="s">
        <v>175</v>
      </c>
    </row>
    <row r="4" spans="1:1">
      <c r="A4" s="71" t="s">
        <v>444</v>
      </c>
    </row>
    <row r="5" spans="1:1">
      <c r="A5" s="75"/>
    </row>
    <row r="6" spans="1:1">
      <c r="A6" s="71" t="s">
        <v>167</v>
      </c>
    </row>
    <row r="7" spans="1:1" ht="27.6">
      <c r="A7" s="73" t="s">
        <v>560</v>
      </c>
    </row>
    <row r="8" spans="1:1">
      <c r="A8" s="71" t="s">
        <v>171</v>
      </c>
    </row>
    <row r="9" spans="1:1" ht="102" customHeight="1">
      <c r="A9" s="73" t="s">
        <v>561</v>
      </c>
    </row>
    <row r="10" spans="1:1">
      <c r="A10" s="71" t="s">
        <v>168</v>
      </c>
    </row>
    <row r="11" spans="1:1" ht="317.39999999999998">
      <c r="A11" s="84" t="s">
        <v>562</v>
      </c>
    </row>
    <row r="12" spans="1:1" ht="358.8">
      <c r="A12" s="84" t="s">
        <v>563</v>
      </c>
    </row>
    <row r="13" spans="1:1">
      <c r="A13" s="71" t="s">
        <v>182</v>
      </c>
    </row>
    <row r="14" spans="1:1" ht="45" customHeight="1">
      <c r="A14" s="73" t="s">
        <v>564</v>
      </c>
    </row>
    <row r="15" spans="1:1">
      <c r="A15" s="71" t="s">
        <v>169</v>
      </c>
    </row>
    <row r="16" spans="1:1" ht="15" thickBot="1">
      <c r="A16" s="77"/>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5"/>
  <sheetViews>
    <sheetView topLeftCell="A7" workbookViewId="0"/>
  </sheetViews>
  <sheetFormatPr baseColWidth="10" defaultRowHeight="14.4"/>
  <cols>
    <col min="1" max="1" width="117.33203125" customWidth="1"/>
  </cols>
  <sheetData>
    <row r="1" spans="1:1" ht="17.399999999999999">
      <c r="A1" s="79" t="s">
        <v>478</v>
      </c>
    </row>
    <row r="2" spans="1:1">
      <c r="A2" s="71" t="s">
        <v>565</v>
      </c>
    </row>
    <row r="3" spans="1:1">
      <c r="A3" s="71" t="s">
        <v>175</v>
      </c>
    </row>
    <row r="4" spans="1:1">
      <c r="A4" s="71" t="s">
        <v>477</v>
      </c>
    </row>
    <row r="5" spans="1:1">
      <c r="A5" s="75"/>
    </row>
    <row r="6" spans="1:1">
      <c r="A6" s="71" t="s">
        <v>167</v>
      </c>
    </row>
    <row r="7" spans="1:1">
      <c r="A7" s="73"/>
    </row>
    <row r="8" spans="1:1">
      <c r="A8" s="71" t="s">
        <v>171</v>
      </c>
    </row>
    <row r="9" spans="1:1" ht="207">
      <c r="A9" s="73" t="s">
        <v>479</v>
      </c>
    </row>
    <row r="10" spans="1:1">
      <c r="A10" s="71" t="s">
        <v>168</v>
      </c>
    </row>
    <row r="11" spans="1:1" ht="151.80000000000001">
      <c r="A11" s="84" t="s">
        <v>480</v>
      </c>
    </row>
    <row r="12" spans="1:1">
      <c r="A12" s="71" t="s">
        <v>182</v>
      </c>
    </row>
    <row r="13" spans="1:1" ht="55.2">
      <c r="A13" s="73" t="s">
        <v>481</v>
      </c>
    </row>
    <row r="14" spans="1:1">
      <c r="A14" s="71" t="s">
        <v>169</v>
      </c>
    </row>
    <row r="15" spans="1:1" ht="15" thickBot="1">
      <c r="A15" s="77"/>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16"/>
  <sheetViews>
    <sheetView workbookViewId="0">
      <selection activeCell="D11" sqref="D11"/>
    </sheetView>
  </sheetViews>
  <sheetFormatPr baseColWidth="10" defaultRowHeight="14.4"/>
  <cols>
    <col min="1" max="1" width="117.33203125" customWidth="1"/>
  </cols>
  <sheetData>
    <row r="1" spans="1:1" ht="17.399999999999999">
      <c r="A1" s="79" t="s">
        <v>482</v>
      </c>
    </row>
    <row r="2" spans="1:1">
      <c r="A2" s="71" t="s">
        <v>483</v>
      </c>
    </row>
    <row r="3" spans="1:1">
      <c r="A3" s="71" t="s">
        <v>175</v>
      </c>
    </row>
    <row r="4" spans="1:1">
      <c r="A4" s="71" t="s">
        <v>477</v>
      </c>
    </row>
    <row r="5" spans="1:1">
      <c r="A5" s="75"/>
    </row>
    <row r="6" spans="1:1">
      <c r="A6" s="71" t="s">
        <v>167</v>
      </c>
    </row>
    <row r="7" spans="1:1">
      <c r="A7" s="73"/>
    </row>
    <row r="8" spans="1:1">
      <c r="A8" s="71" t="s">
        <v>171</v>
      </c>
    </row>
    <row r="9" spans="1:1" ht="82.8">
      <c r="A9" s="73" t="s">
        <v>484</v>
      </c>
    </row>
    <row r="10" spans="1:1">
      <c r="A10" s="71" t="s">
        <v>168</v>
      </c>
    </row>
    <row r="11" spans="1:1" ht="409.5" customHeight="1">
      <c r="A11" s="354" t="s">
        <v>607</v>
      </c>
    </row>
    <row r="12" spans="1:1" ht="12.75" customHeight="1">
      <c r="A12" s="354"/>
    </row>
    <row r="13" spans="1:1">
      <c r="A13" s="71" t="s">
        <v>182</v>
      </c>
    </row>
    <row r="14" spans="1:1" ht="15.6">
      <c r="A14" s="181" t="s">
        <v>608</v>
      </c>
    </row>
    <row r="15" spans="1:1">
      <c r="A15" s="181" t="s">
        <v>609</v>
      </c>
    </row>
    <row r="16" spans="1:1" ht="15" thickBot="1">
      <c r="A16" s="182" t="s">
        <v>610</v>
      </c>
    </row>
  </sheetData>
  <mergeCells count="1">
    <mergeCell ref="A11:A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5"/>
  <sheetViews>
    <sheetView workbookViewId="0"/>
  </sheetViews>
  <sheetFormatPr baseColWidth="10" defaultRowHeight="14.4"/>
  <cols>
    <col min="1" max="1" width="100.88671875" style="69" customWidth="1"/>
  </cols>
  <sheetData>
    <row r="1" spans="1:1" ht="17.399999999999999">
      <c r="A1" s="113" t="s">
        <v>178</v>
      </c>
    </row>
    <row r="2" spans="1:1">
      <c r="A2" s="114" t="s">
        <v>371</v>
      </c>
    </row>
    <row r="3" spans="1:1">
      <c r="A3" s="114" t="s">
        <v>175</v>
      </c>
    </row>
    <row r="4" spans="1:1">
      <c r="A4" s="114" t="s">
        <v>176</v>
      </c>
    </row>
    <row r="5" spans="1:1">
      <c r="A5" s="115"/>
    </row>
    <row r="6" spans="1:1">
      <c r="A6" s="114" t="s">
        <v>167</v>
      </c>
    </row>
    <row r="7" spans="1:1" ht="33.75" customHeight="1">
      <c r="A7" s="115"/>
    </row>
    <row r="8" spans="1:1">
      <c r="A8" s="114" t="s">
        <v>171</v>
      </c>
    </row>
    <row r="9" spans="1:1" ht="33.75" customHeight="1">
      <c r="A9" s="116" t="s">
        <v>170</v>
      </c>
    </row>
    <row r="10" spans="1:1">
      <c r="A10" s="114" t="s">
        <v>168</v>
      </c>
    </row>
    <row r="11" spans="1:1" s="70" customFormat="1" ht="109.5" customHeight="1">
      <c r="A11" s="115" t="s">
        <v>372</v>
      </c>
    </row>
    <row r="12" spans="1:1">
      <c r="A12" s="114" t="s">
        <v>177</v>
      </c>
    </row>
    <row r="13" spans="1:1" s="70" customFormat="1" ht="57.75" customHeight="1">
      <c r="A13" s="115"/>
    </row>
    <row r="14" spans="1:1">
      <c r="A14" s="114" t="s">
        <v>169</v>
      </c>
    </row>
    <row r="15" spans="1:1" ht="45" customHeight="1">
      <c r="A15" s="98"/>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A15"/>
  <sheetViews>
    <sheetView topLeftCell="A7" workbookViewId="0"/>
  </sheetViews>
  <sheetFormatPr baseColWidth="10" defaultRowHeight="14.4"/>
  <cols>
    <col min="1" max="1" width="117.33203125" customWidth="1"/>
  </cols>
  <sheetData>
    <row r="1" spans="1:1" ht="17.399999999999999">
      <c r="A1" s="79" t="s">
        <v>485</v>
      </c>
    </row>
    <row r="2" spans="1:1">
      <c r="A2" s="71" t="s">
        <v>483</v>
      </c>
    </row>
    <row r="3" spans="1:1">
      <c r="A3" s="71" t="s">
        <v>175</v>
      </c>
    </row>
    <row r="4" spans="1:1">
      <c r="A4" s="71" t="s">
        <v>477</v>
      </c>
    </row>
    <row r="5" spans="1:1">
      <c r="A5" s="75"/>
    </row>
    <row r="6" spans="1:1">
      <c r="A6" s="71" t="s">
        <v>167</v>
      </c>
    </row>
    <row r="7" spans="1:1">
      <c r="A7" s="73"/>
    </row>
    <row r="8" spans="1:1">
      <c r="A8" s="71" t="s">
        <v>171</v>
      </c>
    </row>
    <row r="9" spans="1:1" ht="113.25" customHeight="1">
      <c r="A9" s="73" t="s">
        <v>487</v>
      </c>
    </row>
    <row r="10" spans="1:1">
      <c r="A10" s="71" t="s">
        <v>168</v>
      </c>
    </row>
    <row r="11" spans="1:1" ht="409.5" customHeight="1">
      <c r="A11" s="84" t="s">
        <v>488</v>
      </c>
    </row>
    <row r="12" spans="1:1">
      <c r="A12" s="71" t="s">
        <v>182</v>
      </c>
    </row>
    <row r="13" spans="1:1" ht="124.2">
      <c r="A13" s="73" t="s">
        <v>489</v>
      </c>
    </row>
    <row r="14" spans="1:1">
      <c r="A14" s="71" t="s">
        <v>169</v>
      </c>
    </row>
    <row r="15" spans="1:1" ht="15" thickBot="1">
      <c r="A15" s="77"/>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15"/>
  <sheetViews>
    <sheetView workbookViewId="0"/>
  </sheetViews>
  <sheetFormatPr baseColWidth="10" defaultRowHeight="14.4"/>
  <cols>
    <col min="1" max="1" width="117.33203125" customWidth="1"/>
  </cols>
  <sheetData>
    <row r="1" spans="1:1" ht="17.399999999999999">
      <c r="A1" s="79" t="s">
        <v>566</v>
      </c>
    </row>
    <row r="2" spans="1:1">
      <c r="A2" s="71" t="s">
        <v>490</v>
      </c>
    </row>
    <row r="3" spans="1:1">
      <c r="A3" s="71" t="s">
        <v>242</v>
      </c>
    </row>
    <row r="4" spans="1:1">
      <c r="A4" s="71" t="s">
        <v>477</v>
      </c>
    </row>
    <row r="5" spans="1:1">
      <c r="A5" s="75"/>
    </row>
    <row r="6" spans="1:1">
      <c r="A6" s="71" t="s">
        <v>167</v>
      </c>
    </row>
    <row r="7" spans="1:1">
      <c r="A7" s="73"/>
    </row>
    <row r="8" spans="1:1">
      <c r="A8" s="71" t="s">
        <v>171</v>
      </c>
    </row>
    <row r="9" spans="1:1" ht="113.25" customHeight="1">
      <c r="A9" s="73"/>
    </row>
    <row r="10" spans="1:1">
      <c r="A10" s="71" t="s">
        <v>168</v>
      </c>
    </row>
    <row r="11" spans="1:1" ht="220.5" customHeight="1">
      <c r="A11" s="84"/>
    </row>
    <row r="12" spans="1:1">
      <c r="A12" s="71" t="s">
        <v>182</v>
      </c>
    </row>
    <row r="13" spans="1:1">
      <c r="A13" s="73"/>
    </row>
    <row r="14" spans="1:1">
      <c r="A14" s="71" t="s">
        <v>169</v>
      </c>
    </row>
    <row r="15" spans="1:1" ht="15" thickBot="1">
      <c r="A15" s="77"/>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15"/>
  <sheetViews>
    <sheetView workbookViewId="0">
      <selection activeCell="D11" sqref="D11"/>
    </sheetView>
  </sheetViews>
  <sheetFormatPr baseColWidth="10" defaultRowHeight="14.4"/>
  <cols>
    <col min="1" max="1" width="117.33203125" customWidth="1"/>
  </cols>
  <sheetData>
    <row r="1" spans="1:1" ht="17.399999999999999">
      <c r="A1" s="157" t="s">
        <v>567</v>
      </c>
    </row>
    <row r="2" spans="1:1">
      <c r="A2" s="158" t="s">
        <v>619</v>
      </c>
    </row>
    <row r="3" spans="1:1">
      <c r="A3" s="158" t="s">
        <v>175</v>
      </c>
    </row>
    <row r="4" spans="1:1">
      <c r="A4" s="158" t="s">
        <v>477</v>
      </c>
    </row>
    <row r="5" spans="1:1">
      <c r="A5" s="159"/>
    </row>
    <row r="6" spans="1:1">
      <c r="A6" s="158" t="s">
        <v>167</v>
      </c>
    </row>
    <row r="7" spans="1:1">
      <c r="A7" s="163"/>
    </row>
    <row r="8" spans="1:1">
      <c r="A8" s="158" t="s">
        <v>171</v>
      </c>
    </row>
    <row r="9" spans="1:1" ht="113.25" customHeight="1">
      <c r="A9" s="160" t="s">
        <v>620</v>
      </c>
    </row>
    <row r="10" spans="1:1">
      <c r="A10" s="158" t="s">
        <v>168</v>
      </c>
    </row>
    <row r="11" spans="1:1" ht="409.5" customHeight="1">
      <c r="A11" s="163" t="s">
        <v>621</v>
      </c>
    </row>
    <row r="12" spans="1:1">
      <c r="A12" s="158" t="s">
        <v>182</v>
      </c>
    </row>
    <row r="13" spans="1:1">
      <c r="A13" s="163"/>
    </row>
    <row r="14" spans="1:1">
      <c r="A14" s="158" t="s">
        <v>169</v>
      </c>
    </row>
    <row r="15" spans="1:1" ht="15" thickBot="1">
      <c r="A15" s="161"/>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15"/>
  <sheetViews>
    <sheetView workbookViewId="0">
      <selection activeCell="A11" sqref="A11"/>
    </sheetView>
  </sheetViews>
  <sheetFormatPr baseColWidth="10" defaultRowHeight="14.4"/>
  <cols>
    <col min="1" max="1" width="117.33203125" customWidth="1"/>
  </cols>
  <sheetData>
    <row r="1" spans="1:1" ht="17.399999999999999">
      <c r="A1" s="157" t="s">
        <v>568</v>
      </c>
    </row>
    <row r="2" spans="1:1">
      <c r="A2" s="158" t="s">
        <v>569</v>
      </c>
    </row>
    <row r="3" spans="1:1">
      <c r="A3" s="158" t="s">
        <v>175</v>
      </c>
    </row>
    <row r="4" spans="1:1">
      <c r="A4" s="158" t="s">
        <v>477</v>
      </c>
    </row>
    <row r="5" spans="1:1">
      <c r="A5" s="159"/>
    </row>
    <row r="6" spans="1:1">
      <c r="A6" s="158" t="s">
        <v>167</v>
      </c>
    </row>
    <row r="7" spans="1:1" ht="27.6">
      <c r="A7" s="160" t="s">
        <v>570</v>
      </c>
    </row>
    <row r="8" spans="1:1">
      <c r="A8" s="158" t="s">
        <v>171</v>
      </c>
    </row>
    <row r="9" spans="1:1" ht="113.25" customHeight="1">
      <c r="A9" s="160" t="s">
        <v>571</v>
      </c>
    </row>
    <row r="10" spans="1:1">
      <c r="A10" s="158" t="s">
        <v>168</v>
      </c>
    </row>
    <row r="11" spans="1:1" ht="285" customHeight="1">
      <c r="A11" s="164" t="s">
        <v>588</v>
      </c>
    </row>
    <row r="12" spans="1:1">
      <c r="A12" s="158" t="s">
        <v>182</v>
      </c>
    </row>
    <row r="13" spans="1:1">
      <c r="A13" s="160"/>
    </row>
    <row r="14" spans="1:1">
      <c r="A14" s="158" t="s">
        <v>169</v>
      </c>
    </row>
    <row r="15" spans="1:1" ht="15" thickBot="1">
      <c r="A15" s="161"/>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A16"/>
  <sheetViews>
    <sheetView workbookViewId="0"/>
  </sheetViews>
  <sheetFormatPr baseColWidth="10" defaultRowHeight="14.4"/>
  <cols>
    <col min="1" max="1" width="102.6640625" customWidth="1"/>
  </cols>
  <sheetData>
    <row r="1" spans="1:1" ht="17.399999999999999">
      <c r="A1" s="79" t="s">
        <v>496</v>
      </c>
    </row>
    <row r="2" spans="1:1">
      <c r="A2" s="71" t="s">
        <v>491</v>
      </c>
    </row>
    <row r="3" spans="1:1">
      <c r="A3" s="71" t="s">
        <v>175</v>
      </c>
    </row>
    <row r="4" spans="1:1">
      <c r="A4" s="71" t="s">
        <v>477</v>
      </c>
    </row>
    <row r="5" spans="1:1">
      <c r="A5" s="75"/>
    </row>
    <row r="6" spans="1:1">
      <c r="A6" s="71" t="s">
        <v>167</v>
      </c>
    </row>
    <row r="7" spans="1:1" ht="41.4">
      <c r="A7" s="73" t="s">
        <v>492</v>
      </c>
    </row>
    <row r="8" spans="1:1">
      <c r="A8" s="71" t="s">
        <v>171</v>
      </c>
    </row>
    <row r="9" spans="1:1" ht="48.75" customHeight="1">
      <c r="A9" s="73" t="s">
        <v>493</v>
      </c>
    </row>
    <row r="10" spans="1:1">
      <c r="A10" s="71" t="s">
        <v>168</v>
      </c>
    </row>
    <row r="11" spans="1:1" ht="262.2">
      <c r="A11" s="84" t="s">
        <v>494</v>
      </c>
    </row>
    <row r="12" spans="1:1" ht="249" customHeight="1">
      <c r="A12" s="84" t="s">
        <v>495</v>
      </c>
    </row>
    <row r="13" spans="1:1">
      <c r="A13" s="71" t="s">
        <v>182</v>
      </c>
    </row>
    <row r="14" spans="1:1">
      <c r="A14" s="73"/>
    </row>
    <row r="15" spans="1:1">
      <c r="A15" s="71" t="s">
        <v>169</v>
      </c>
    </row>
    <row r="16" spans="1:1" ht="15" thickBot="1">
      <c r="A16" s="77"/>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15"/>
  <sheetViews>
    <sheetView workbookViewId="0"/>
  </sheetViews>
  <sheetFormatPr baseColWidth="10" defaultRowHeight="14.4"/>
  <cols>
    <col min="1" max="1" width="117.33203125" customWidth="1"/>
  </cols>
  <sheetData>
    <row r="1" spans="1:1" ht="17.399999999999999">
      <c r="A1" s="157" t="s">
        <v>589</v>
      </c>
    </row>
    <row r="2" spans="1:1">
      <c r="A2" s="158" t="s">
        <v>590</v>
      </c>
    </row>
    <row r="3" spans="1:1">
      <c r="A3" s="158" t="s">
        <v>175</v>
      </c>
    </row>
    <row r="4" spans="1:1">
      <c r="A4" s="158" t="s">
        <v>477</v>
      </c>
    </row>
    <row r="5" spans="1:1">
      <c r="A5" s="159"/>
    </row>
    <row r="6" spans="1:1">
      <c r="A6" s="158" t="s">
        <v>167</v>
      </c>
    </row>
    <row r="7" spans="1:1" ht="27.6">
      <c r="A7" s="160" t="s">
        <v>591</v>
      </c>
    </row>
    <row r="8" spans="1:1">
      <c r="A8" s="158" t="s">
        <v>171</v>
      </c>
    </row>
    <row r="9" spans="1:1" ht="113.25" customHeight="1">
      <c r="A9" s="160" t="s">
        <v>592</v>
      </c>
    </row>
    <row r="10" spans="1:1">
      <c r="A10" s="158" t="s">
        <v>168</v>
      </c>
    </row>
    <row r="11" spans="1:1" ht="316.5" customHeight="1">
      <c r="A11" s="164" t="s">
        <v>593</v>
      </c>
    </row>
    <row r="12" spans="1:1">
      <c r="A12" s="158" t="s">
        <v>182</v>
      </c>
    </row>
    <row r="13" spans="1:1">
      <c r="A13" s="160"/>
    </row>
    <row r="14" spans="1:1">
      <c r="A14" s="158" t="s">
        <v>169</v>
      </c>
    </row>
    <row r="15" spans="1:1" ht="15" thickBot="1">
      <c r="A15" s="161"/>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A16"/>
  <sheetViews>
    <sheetView workbookViewId="0"/>
  </sheetViews>
  <sheetFormatPr baseColWidth="10" defaultRowHeight="14.4"/>
  <cols>
    <col min="1" max="1" width="100.88671875" style="69" customWidth="1"/>
  </cols>
  <sheetData>
    <row r="1" spans="1:1" ht="17.399999999999999">
      <c r="A1" s="79" t="s">
        <v>454</v>
      </c>
    </row>
    <row r="2" spans="1:1">
      <c r="A2" s="71" t="s">
        <v>455</v>
      </c>
    </row>
    <row r="3" spans="1:1">
      <c r="A3" s="71" t="s">
        <v>175</v>
      </c>
    </row>
    <row r="4" spans="1:1">
      <c r="A4" s="71" t="s">
        <v>444</v>
      </c>
    </row>
    <row r="5" spans="1:1">
      <c r="A5" s="75"/>
    </row>
    <row r="6" spans="1:1">
      <c r="A6" s="71" t="s">
        <v>167</v>
      </c>
    </row>
    <row r="7" spans="1:1" ht="23.25" customHeight="1">
      <c r="A7" s="73"/>
    </row>
    <row r="8" spans="1:1">
      <c r="A8" s="71" t="s">
        <v>171</v>
      </c>
    </row>
    <row r="9" spans="1:1" ht="24" customHeight="1">
      <c r="A9" s="73"/>
    </row>
    <row r="10" spans="1:1">
      <c r="A10" s="71" t="s">
        <v>168</v>
      </c>
    </row>
    <row r="11" spans="1:1" s="70" customFormat="1" ht="409.5" customHeight="1">
      <c r="A11" s="84" t="s">
        <v>456</v>
      </c>
    </row>
    <row r="12" spans="1:1" s="70" customFormat="1" ht="409.5" customHeight="1">
      <c r="A12" s="84" t="s">
        <v>457</v>
      </c>
    </row>
    <row r="13" spans="1:1">
      <c r="A13" s="71" t="s">
        <v>182</v>
      </c>
    </row>
    <row r="14" spans="1:1" ht="75.75" customHeight="1">
      <c r="A14" s="73"/>
    </row>
    <row r="15" spans="1:1">
      <c r="A15" s="71" t="s">
        <v>169</v>
      </c>
    </row>
    <row r="16" spans="1:1" ht="33" customHeight="1" thickBot="1">
      <c r="A16" s="77"/>
    </row>
  </sheetData>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15"/>
  <sheetViews>
    <sheetView workbookViewId="0">
      <selection activeCell="A17" sqref="A17"/>
    </sheetView>
  </sheetViews>
  <sheetFormatPr baseColWidth="10" defaultRowHeight="14.4"/>
  <cols>
    <col min="1" max="1" width="117.33203125" customWidth="1"/>
  </cols>
  <sheetData>
    <row r="1" spans="1:1" ht="17.399999999999999">
      <c r="A1" s="113" t="s">
        <v>497</v>
      </c>
    </row>
    <row r="2" spans="1:1">
      <c r="A2" s="114" t="s">
        <v>572</v>
      </c>
    </row>
    <row r="3" spans="1:1">
      <c r="A3" s="114" t="s">
        <v>242</v>
      </c>
    </row>
    <row r="4" spans="1:1">
      <c r="A4" s="114" t="s">
        <v>477</v>
      </c>
    </row>
    <row r="5" spans="1:1">
      <c r="A5" s="115"/>
    </row>
    <row r="6" spans="1:1">
      <c r="A6" s="114" t="s">
        <v>167</v>
      </c>
    </row>
    <row r="7" spans="1:1">
      <c r="A7" s="115" t="s">
        <v>573</v>
      </c>
    </row>
    <row r="8" spans="1:1">
      <c r="A8" s="114" t="s">
        <v>171</v>
      </c>
    </row>
    <row r="9" spans="1:1" ht="27.6">
      <c r="A9" s="117" t="s">
        <v>574</v>
      </c>
    </row>
    <row r="10" spans="1:1">
      <c r="A10" s="114" t="s">
        <v>173</v>
      </c>
    </row>
    <row r="11" spans="1:1" ht="202.8">
      <c r="A11" s="162" t="s">
        <v>575</v>
      </c>
    </row>
    <row r="12" spans="1:1">
      <c r="A12" s="114" t="s">
        <v>177</v>
      </c>
    </row>
    <row r="13" spans="1:1">
      <c r="A13" s="155" t="s">
        <v>576</v>
      </c>
    </row>
    <row r="14" spans="1:1">
      <c r="A14" s="114" t="s">
        <v>169</v>
      </c>
    </row>
    <row r="15" spans="1:1">
      <c r="A15" s="98"/>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A15"/>
  <sheetViews>
    <sheetView workbookViewId="0"/>
  </sheetViews>
  <sheetFormatPr baseColWidth="10" defaultRowHeight="14.4"/>
  <cols>
    <col min="1" max="1" width="117.33203125" customWidth="1"/>
  </cols>
  <sheetData>
    <row r="1" spans="1:1" ht="17.399999999999999">
      <c r="A1" s="79" t="s">
        <v>500</v>
      </c>
    </row>
    <row r="2" spans="1:1">
      <c r="A2" s="71" t="s">
        <v>498</v>
      </c>
    </row>
    <row r="3" spans="1:1">
      <c r="A3" s="71" t="s">
        <v>175</v>
      </c>
    </row>
    <row r="4" spans="1:1">
      <c r="A4" s="71" t="s">
        <v>477</v>
      </c>
    </row>
    <row r="5" spans="1:1">
      <c r="A5" s="75"/>
    </row>
    <row r="6" spans="1:1">
      <c r="A6" s="71" t="s">
        <v>167</v>
      </c>
    </row>
    <row r="7" spans="1:1">
      <c r="A7" s="73"/>
    </row>
    <row r="8" spans="1:1">
      <c r="A8" s="71" t="s">
        <v>171</v>
      </c>
    </row>
    <row r="9" spans="1:1" ht="35.25" customHeight="1">
      <c r="A9" s="73" t="s">
        <v>499</v>
      </c>
    </row>
    <row r="10" spans="1:1">
      <c r="A10" s="71" t="s">
        <v>168</v>
      </c>
    </row>
    <row r="11" spans="1:1" ht="220.5" customHeight="1">
      <c r="A11" s="84" t="s">
        <v>501</v>
      </c>
    </row>
    <row r="12" spans="1:1">
      <c r="A12" s="71" t="s">
        <v>182</v>
      </c>
    </row>
    <row r="13" spans="1:1">
      <c r="A13" s="73"/>
    </row>
    <row r="14" spans="1:1">
      <c r="A14" s="71" t="s">
        <v>169</v>
      </c>
    </row>
    <row r="15" spans="1:1" ht="15" thickBot="1">
      <c r="A15" s="77"/>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A16"/>
  <sheetViews>
    <sheetView workbookViewId="0"/>
  </sheetViews>
  <sheetFormatPr baseColWidth="10" defaultRowHeight="14.4"/>
  <cols>
    <col min="1" max="1" width="117.33203125" customWidth="1"/>
  </cols>
  <sheetData>
    <row r="1" spans="1:1" ht="17.399999999999999">
      <c r="A1" s="119" t="s">
        <v>578</v>
      </c>
    </row>
    <row r="2" spans="1:1">
      <c r="A2" s="114" t="s">
        <v>579</v>
      </c>
    </row>
    <row r="3" spans="1:1">
      <c r="A3" s="114" t="s">
        <v>580</v>
      </c>
    </row>
    <row r="4" spans="1:1">
      <c r="A4" s="114" t="s">
        <v>477</v>
      </c>
    </row>
    <row r="5" spans="1:1">
      <c r="A5" s="120"/>
    </row>
    <row r="6" spans="1:1">
      <c r="A6" s="114" t="s">
        <v>167</v>
      </c>
    </row>
    <row r="7" spans="1:1">
      <c r="A7" s="117"/>
    </row>
    <row r="8" spans="1:1">
      <c r="A8" s="114" t="s">
        <v>171</v>
      </c>
    </row>
    <row r="9" spans="1:1" ht="179.4">
      <c r="A9" s="117" t="s">
        <v>581</v>
      </c>
    </row>
    <row r="10" spans="1:1">
      <c r="A10" s="114" t="s">
        <v>168</v>
      </c>
    </row>
    <row r="11" spans="1:1" ht="360">
      <c r="A11" s="155" t="s">
        <v>582</v>
      </c>
    </row>
    <row r="12" spans="1:1" ht="259.2">
      <c r="A12" s="155" t="s">
        <v>583</v>
      </c>
    </row>
    <row r="13" spans="1:1">
      <c r="A13" s="114" t="s">
        <v>182</v>
      </c>
    </row>
    <row r="14" spans="1:1" ht="110.4">
      <c r="A14" s="117" t="s">
        <v>584</v>
      </c>
    </row>
    <row r="15" spans="1:1">
      <c r="A15" s="114" t="s">
        <v>169</v>
      </c>
    </row>
    <row r="16" spans="1:1">
      <c r="A16" s="12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6"/>
  <sheetViews>
    <sheetView workbookViewId="0"/>
  </sheetViews>
  <sheetFormatPr baseColWidth="10" defaultRowHeight="14.4"/>
  <cols>
    <col min="1" max="1" width="100.88671875" style="69" customWidth="1"/>
  </cols>
  <sheetData>
    <row r="1" spans="1:1" ht="17.399999999999999">
      <c r="A1" s="80" t="s">
        <v>192</v>
      </c>
    </row>
    <row r="2" spans="1:1">
      <c r="A2" s="71" t="s">
        <v>179</v>
      </c>
    </row>
    <row r="3" spans="1:1">
      <c r="A3" s="71" t="s">
        <v>175</v>
      </c>
    </row>
    <row r="4" spans="1:1">
      <c r="A4" s="71" t="s">
        <v>176</v>
      </c>
    </row>
    <row r="5" spans="1:1">
      <c r="A5" s="75"/>
    </row>
    <row r="6" spans="1:1">
      <c r="A6" s="71" t="s">
        <v>167</v>
      </c>
    </row>
    <row r="7" spans="1:1" ht="33.75" customHeight="1">
      <c r="A7" s="75"/>
    </row>
    <row r="8" spans="1:1">
      <c r="A8" s="71" t="s">
        <v>171</v>
      </c>
    </row>
    <row r="9" spans="1:1" ht="90" customHeight="1">
      <c r="A9" s="73" t="s">
        <v>180</v>
      </c>
    </row>
    <row r="10" spans="1:1">
      <c r="A10" s="71" t="s">
        <v>168</v>
      </c>
    </row>
    <row r="11" spans="1:1" s="70" customFormat="1" ht="82.8">
      <c r="A11" s="74" t="s">
        <v>181</v>
      </c>
    </row>
    <row r="12" spans="1:1" s="70" customFormat="1" ht="251.25" customHeight="1">
      <c r="A12" s="76" t="s">
        <v>373</v>
      </c>
    </row>
    <row r="13" spans="1:1">
      <c r="A13" s="71" t="s">
        <v>182</v>
      </c>
    </row>
    <row r="14" spans="1:1" ht="62.25" customHeight="1">
      <c r="A14" s="75"/>
    </row>
    <row r="15" spans="1:1">
      <c r="A15" s="71" t="s">
        <v>169</v>
      </c>
    </row>
    <row r="16" spans="1:1" ht="45" customHeight="1" thickBot="1">
      <c r="A16" s="77"/>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C10"/>
  <sheetViews>
    <sheetView workbookViewId="0">
      <selection activeCell="B3" sqref="B3"/>
    </sheetView>
  </sheetViews>
  <sheetFormatPr baseColWidth="10" defaultRowHeight="14.4"/>
  <cols>
    <col min="1" max="1" width="14.44140625" customWidth="1"/>
    <col min="2" max="2" width="34.33203125" customWidth="1"/>
    <col min="3" max="3" width="48.44140625" customWidth="1"/>
  </cols>
  <sheetData>
    <row r="1" spans="1:3" ht="15" thickBot="1"/>
    <row r="2" spans="1:3" ht="38.25" customHeight="1" thickBot="1">
      <c r="A2" s="167" t="s">
        <v>66</v>
      </c>
      <c r="B2" s="165" t="s">
        <v>594</v>
      </c>
      <c r="C2" s="166" t="s">
        <v>595</v>
      </c>
    </row>
    <row r="3" spans="1:3" ht="34.5" customHeight="1">
      <c r="A3" s="358" t="s">
        <v>110</v>
      </c>
      <c r="B3" s="184" t="s">
        <v>596</v>
      </c>
      <c r="C3" s="168" t="s">
        <v>597</v>
      </c>
    </row>
    <row r="4" spans="1:3" ht="33" customHeight="1" thickBot="1">
      <c r="A4" s="359"/>
      <c r="B4" s="183" t="s">
        <v>598</v>
      </c>
      <c r="C4" s="170"/>
    </row>
    <row r="5" spans="1:3">
      <c r="A5" s="360" t="s">
        <v>119</v>
      </c>
      <c r="B5" s="172" t="s">
        <v>599</v>
      </c>
      <c r="C5" s="173" t="s">
        <v>600</v>
      </c>
    </row>
    <row r="6" spans="1:3" ht="33" customHeight="1">
      <c r="A6" s="361"/>
      <c r="B6" s="171"/>
      <c r="C6" s="174" t="s">
        <v>601</v>
      </c>
    </row>
    <row r="7" spans="1:3" ht="24.75" customHeight="1" thickBot="1">
      <c r="A7" s="361"/>
      <c r="B7" s="175"/>
      <c r="C7" s="176" t="s">
        <v>602</v>
      </c>
    </row>
    <row r="8" spans="1:3" ht="30.75" customHeight="1">
      <c r="A8" s="355" t="s">
        <v>130</v>
      </c>
      <c r="B8" s="178" t="s">
        <v>603</v>
      </c>
      <c r="C8" s="168" t="s">
        <v>604</v>
      </c>
    </row>
    <row r="9" spans="1:3">
      <c r="A9" s="356"/>
      <c r="B9" s="177"/>
      <c r="C9" s="179" t="s">
        <v>605</v>
      </c>
    </row>
    <row r="10" spans="1:3" ht="15" thickBot="1">
      <c r="A10" s="357"/>
      <c r="B10" s="180"/>
      <c r="C10" s="169" t="s">
        <v>606</v>
      </c>
    </row>
  </sheetData>
  <mergeCells count="3">
    <mergeCell ref="A8:A10"/>
    <mergeCell ref="A3:A4"/>
    <mergeCell ref="A5:A7"/>
  </mergeCells>
  <hyperlinks>
    <hyperlink ref="B4" location="ECUEO312!A1" display="Automatique" xr:uid="{00000000-0004-0000-3B00-000000000000}"/>
    <hyperlink ref="B3" location="ECUEO311!A1" display="Architectures Avancées des Processeurs" xr:uid="{00000000-0004-0000-3B00-000001000000}"/>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A15"/>
  <sheetViews>
    <sheetView workbookViewId="0"/>
  </sheetViews>
  <sheetFormatPr baseColWidth="10" defaultRowHeight="14.4"/>
  <cols>
    <col min="1" max="1" width="85.88671875" customWidth="1"/>
  </cols>
  <sheetData>
    <row r="1" spans="1:1" ht="17.399999999999999">
      <c r="A1" s="119" t="s">
        <v>618</v>
      </c>
    </row>
    <row r="2" spans="1:1">
      <c r="A2" s="114" t="s">
        <v>612</v>
      </c>
    </row>
    <row r="3" spans="1:1">
      <c r="A3" s="114" t="s">
        <v>613</v>
      </c>
    </row>
    <row r="4" spans="1:1">
      <c r="A4" s="114" t="s">
        <v>477</v>
      </c>
    </row>
    <row r="5" spans="1:1">
      <c r="A5" s="120"/>
    </row>
    <row r="6" spans="1:1">
      <c r="A6" s="114" t="s">
        <v>167</v>
      </c>
    </row>
    <row r="7" spans="1:1">
      <c r="A7" s="117"/>
    </row>
    <row r="8" spans="1:1">
      <c r="A8" s="114" t="s">
        <v>171</v>
      </c>
    </row>
    <row r="9" spans="1:1">
      <c r="A9" s="117"/>
    </row>
    <row r="10" spans="1:1">
      <c r="A10" s="114" t="s">
        <v>168</v>
      </c>
    </row>
    <row r="11" spans="1:1" ht="316.8">
      <c r="A11" s="185" t="s">
        <v>617</v>
      </c>
    </row>
    <row r="12" spans="1:1">
      <c r="A12" s="114" t="s">
        <v>182</v>
      </c>
    </row>
    <row r="13" spans="1:1">
      <c r="A13" s="117"/>
    </row>
    <row r="14" spans="1:1">
      <c r="A14" s="114" t="s">
        <v>169</v>
      </c>
    </row>
    <row r="15" spans="1:1">
      <c r="A15" s="122"/>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A15"/>
  <sheetViews>
    <sheetView workbookViewId="0"/>
  </sheetViews>
  <sheetFormatPr baseColWidth="10" defaultRowHeight="14.4"/>
  <cols>
    <col min="1" max="1" width="90.88671875" customWidth="1"/>
  </cols>
  <sheetData>
    <row r="1" spans="1:1" ht="17.399999999999999">
      <c r="A1" s="119" t="s">
        <v>611</v>
      </c>
    </row>
    <row r="2" spans="1:1">
      <c r="A2" s="114" t="s">
        <v>612</v>
      </c>
    </row>
    <row r="3" spans="1:1">
      <c r="A3" s="114" t="s">
        <v>613</v>
      </c>
    </row>
    <row r="4" spans="1:1">
      <c r="A4" s="114" t="s">
        <v>477</v>
      </c>
    </row>
    <row r="5" spans="1:1">
      <c r="A5" s="120"/>
    </row>
    <row r="6" spans="1:1">
      <c r="A6" s="114" t="s">
        <v>167</v>
      </c>
    </row>
    <row r="7" spans="1:1">
      <c r="A7" s="117"/>
    </row>
    <row r="8" spans="1:1">
      <c r="A8" s="114" t="s">
        <v>171</v>
      </c>
    </row>
    <row r="9" spans="1:1" ht="82.8">
      <c r="A9" s="117" t="s">
        <v>614</v>
      </c>
    </row>
    <row r="10" spans="1:1">
      <c r="A10" s="114" t="s">
        <v>168</v>
      </c>
    </row>
    <row r="11" spans="1:1" ht="204.75" customHeight="1">
      <c r="A11" s="155" t="s">
        <v>615</v>
      </c>
    </row>
    <row r="12" spans="1:1">
      <c r="A12" s="114" t="s">
        <v>182</v>
      </c>
    </row>
    <row r="13" spans="1:1" ht="96.6">
      <c r="A13" s="117" t="s">
        <v>616</v>
      </c>
    </row>
    <row r="14" spans="1:1">
      <c r="A14" s="114" t="s">
        <v>169</v>
      </c>
    </row>
    <row r="15" spans="1:1">
      <c r="A15" s="122"/>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C12"/>
  <sheetViews>
    <sheetView workbookViewId="0"/>
  </sheetViews>
  <sheetFormatPr baseColWidth="10" defaultRowHeight="14.4"/>
  <cols>
    <col min="2" max="2" width="43" customWidth="1"/>
    <col min="3" max="3" width="52.5546875" customWidth="1"/>
  </cols>
  <sheetData>
    <row r="1" spans="1:3" ht="15" thickBot="1"/>
    <row r="2" spans="1:3" ht="15" thickBot="1">
      <c r="A2" s="167" t="s">
        <v>66</v>
      </c>
      <c r="B2" s="165" t="s">
        <v>594</v>
      </c>
      <c r="C2" s="166" t="s">
        <v>595</v>
      </c>
    </row>
    <row r="3" spans="1:3">
      <c r="A3" s="362" t="s">
        <v>110</v>
      </c>
      <c r="B3" s="168" t="s">
        <v>596</v>
      </c>
      <c r="C3" s="168" t="s">
        <v>597</v>
      </c>
    </row>
    <row r="4" spans="1:3">
      <c r="A4" s="363"/>
      <c r="B4" s="193" t="s">
        <v>598</v>
      </c>
      <c r="C4" s="193"/>
    </row>
    <row r="5" spans="1:3" ht="15" thickBot="1">
      <c r="A5" s="364"/>
      <c r="B5" s="170"/>
      <c r="C5" s="170"/>
    </row>
    <row r="6" spans="1:3" ht="30" customHeight="1">
      <c r="A6" s="366" t="s">
        <v>119</v>
      </c>
      <c r="B6" s="195" t="s">
        <v>625</v>
      </c>
      <c r="C6" s="173" t="s">
        <v>600</v>
      </c>
    </row>
    <row r="7" spans="1:3" ht="30" customHeight="1">
      <c r="A7" s="367"/>
      <c r="B7" s="194" t="s">
        <v>626</v>
      </c>
      <c r="C7" s="174" t="s">
        <v>601</v>
      </c>
    </row>
    <row r="8" spans="1:3" ht="30" customHeight="1">
      <c r="A8" s="367"/>
      <c r="B8" s="194" t="s">
        <v>627</v>
      </c>
      <c r="C8" s="196" t="s">
        <v>630</v>
      </c>
    </row>
    <row r="9" spans="1:3" ht="30" customHeight="1" thickBot="1">
      <c r="A9" s="368"/>
      <c r="B9" s="199"/>
      <c r="C9" s="200" t="s">
        <v>631</v>
      </c>
    </row>
    <row r="10" spans="1:3" ht="39.75" customHeight="1">
      <c r="A10" s="362" t="s">
        <v>130</v>
      </c>
      <c r="B10" s="201" t="s">
        <v>624</v>
      </c>
      <c r="C10" s="201" t="s">
        <v>632</v>
      </c>
    </row>
    <row r="11" spans="1:3" ht="40.5" customHeight="1">
      <c r="A11" s="363"/>
      <c r="B11" s="197" t="s">
        <v>628</v>
      </c>
      <c r="C11" s="197" t="s">
        <v>633</v>
      </c>
    </row>
    <row r="12" spans="1:3" ht="62.25" customHeight="1" thickBot="1">
      <c r="A12" s="365"/>
      <c r="B12" s="198" t="s">
        <v>629</v>
      </c>
      <c r="C12" s="198" t="s">
        <v>634</v>
      </c>
    </row>
  </sheetData>
  <mergeCells count="3">
    <mergeCell ref="A3:A5"/>
    <mergeCell ref="A10:A12"/>
    <mergeCell ref="A6:A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5"/>
  <sheetViews>
    <sheetView workbookViewId="0"/>
  </sheetViews>
  <sheetFormatPr baseColWidth="10" defaultRowHeight="14.4"/>
  <cols>
    <col min="1" max="1" width="100.88671875" style="69" customWidth="1"/>
  </cols>
  <sheetData>
    <row r="1" spans="1:1" ht="17.399999999999999">
      <c r="A1" s="80" t="s">
        <v>193</v>
      </c>
    </row>
    <row r="2" spans="1:1">
      <c r="A2" s="71" t="s">
        <v>183</v>
      </c>
    </row>
    <row r="3" spans="1:1">
      <c r="A3" s="71" t="s">
        <v>175</v>
      </c>
    </row>
    <row r="4" spans="1:1">
      <c r="A4" s="71" t="s">
        <v>176</v>
      </c>
    </row>
    <row r="5" spans="1:1">
      <c r="A5" s="75"/>
    </row>
    <row r="6" spans="1:1">
      <c r="A6" s="71" t="s">
        <v>167</v>
      </c>
    </row>
    <row r="7" spans="1:1" ht="33.75" customHeight="1">
      <c r="A7" s="75"/>
    </row>
    <row r="8" spans="1:1">
      <c r="A8" s="71" t="s">
        <v>171</v>
      </c>
    </row>
    <row r="9" spans="1:1" ht="69" customHeight="1">
      <c r="A9" s="73" t="s">
        <v>184</v>
      </c>
    </row>
    <row r="10" spans="1:1">
      <c r="A10" s="71" t="s">
        <v>168</v>
      </c>
    </row>
    <row r="11" spans="1:1" s="70" customFormat="1" ht="224.25" customHeight="1">
      <c r="A11" s="78" t="s">
        <v>185</v>
      </c>
    </row>
    <row r="12" spans="1:1">
      <c r="A12" s="71" t="s">
        <v>182</v>
      </c>
    </row>
    <row r="13" spans="1:1" ht="62.25" customHeight="1">
      <c r="A13" s="75"/>
    </row>
    <row r="14" spans="1:1">
      <c r="A14" s="71" t="s">
        <v>169</v>
      </c>
    </row>
    <row r="15" spans="1:1" ht="45" customHeight="1" thickBot="1">
      <c r="A15" s="77"/>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6"/>
  <sheetViews>
    <sheetView workbookViewId="0">
      <selection activeCell="C10" sqref="C10"/>
    </sheetView>
  </sheetViews>
  <sheetFormatPr baseColWidth="10" defaultRowHeight="14.4"/>
  <cols>
    <col min="1" max="1" width="100.88671875" style="69" customWidth="1"/>
  </cols>
  <sheetData>
    <row r="1" spans="1:1" ht="17.399999999999999">
      <c r="A1" s="79" t="s">
        <v>190</v>
      </c>
    </row>
    <row r="2" spans="1:1">
      <c r="A2" s="71" t="s">
        <v>540</v>
      </c>
    </row>
    <row r="3" spans="1:1">
      <c r="A3" s="71" t="s">
        <v>175</v>
      </c>
    </row>
    <row r="4" spans="1:1">
      <c r="A4" s="71" t="s">
        <v>176</v>
      </c>
    </row>
    <row r="5" spans="1:1">
      <c r="A5" s="75"/>
    </row>
    <row r="6" spans="1:1">
      <c r="A6" s="71" t="s">
        <v>167</v>
      </c>
    </row>
    <row r="7" spans="1:1" ht="33.75" customHeight="1">
      <c r="A7" s="75"/>
    </row>
    <row r="8" spans="1:1">
      <c r="A8" s="71" t="s">
        <v>171</v>
      </c>
    </row>
    <row r="9" spans="1:1" ht="88.5" customHeight="1">
      <c r="A9" s="73" t="s">
        <v>187</v>
      </c>
    </row>
    <row r="10" spans="1:1">
      <c r="A10" s="71" t="s">
        <v>168</v>
      </c>
    </row>
    <row r="11" spans="1:1" s="70" customFormat="1" ht="144.75" customHeight="1">
      <c r="A11" s="78" t="s">
        <v>188</v>
      </c>
    </row>
    <row r="12" spans="1:1" s="70" customFormat="1" ht="57.75" customHeight="1">
      <c r="A12" s="78" t="s">
        <v>189</v>
      </c>
    </row>
    <row r="13" spans="1:1">
      <c r="A13" s="71" t="s">
        <v>182</v>
      </c>
    </row>
    <row r="14" spans="1:1" ht="62.25" customHeight="1">
      <c r="A14" s="75"/>
    </row>
    <row r="15" spans="1:1">
      <c r="A15" s="71" t="s">
        <v>169</v>
      </c>
    </row>
    <row r="16" spans="1:1" ht="45" customHeight="1" thickBot="1">
      <c r="A16" s="77"/>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6"/>
  <sheetViews>
    <sheetView topLeftCell="A12" workbookViewId="0">
      <selection activeCell="A27" sqref="A27"/>
    </sheetView>
  </sheetViews>
  <sheetFormatPr baseColWidth="10" defaultRowHeight="14.4"/>
  <cols>
    <col min="1" max="1" width="100.88671875" style="69" customWidth="1"/>
  </cols>
  <sheetData>
    <row r="1" spans="1:1" ht="17.399999999999999">
      <c r="A1" s="79" t="s">
        <v>194</v>
      </c>
    </row>
    <row r="2" spans="1:1">
      <c r="A2" s="71" t="s">
        <v>186</v>
      </c>
    </row>
    <row r="3" spans="1:1">
      <c r="A3" s="71" t="s">
        <v>175</v>
      </c>
    </row>
    <row r="4" spans="1:1">
      <c r="A4" s="71" t="s">
        <v>176</v>
      </c>
    </row>
    <row r="5" spans="1:1">
      <c r="A5" s="75"/>
    </row>
    <row r="6" spans="1:1">
      <c r="A6" s="71" t="s">
        <v>167</v>
      </c>
    </row>
    <row r="7" spans="1:1" ht="33.75" customHeight="1">
      <c r="A7" s="75"/>
    </row>
    <row r="8" spans="1:1">
      <c r="A8" s="71" t="s">
        <v>171</v>
      </c>
    </row>
    <row r="9" spans="1:1" ht="46.5" customHeight="1">
      <c r="A9" s="73" t="s">
        <v>195</v>
      </c>
    </row>
    <row r="10" spans="1:1">
      <c r="A10" s="71" t="s">
        <v>168</v>
      </c>
    </row>
    <row r="11" spans="1:1" s="70" customFormat="1" ht="350.25" customHeight="1">
      <c r="A11" s="78" t="s">
        <v>536</v>
      </c>
    </row>
    <row r="12" spans="1:1" s="70" customFormat="1" ht="265.5" customHeight="1">
      <c r="A12" s="78" t="s">
        <v>537</v>
      </c>
    </row>
    <row r="13" spans="1:1">
      <c r="A13" s="71" t="s">
        <v>182</v>
      </c>
    </row>
    <row r="14" spans="1:1" ht="45" customHeight="1">
      <c r="A14" s="72"/>
    </row>
    <row r="15" spans="1:1">
      <c r="A15" s="71" t="s">
        <v>169</v>
      </c>
    </row>
    <row r="16" spans="1:1" ht="33" customHeight="1" thickBot="1">
      <c r="A16" s="7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63</vt:i4>
      </vt:variant>
      <vt:variant>
        <vt:lpstr>Plages nommées</vt:lpstr>
      </vt:variant>
      <vt:variant>
        <vt:i4>1</vt:i4>
      </vt:variant>
    </vt:vector>
  </HeadingPairs>
  <TitlesOfParts>
    <vt:vector size="64" baseType="lpstr">
      <vt:lpstr>Métiers et compétences</vt:lpstr>
      <vt:lpstr>Matières et compétences</vt:lpstr>
      <vt:lpstr>plan d'études</vt:lpstr>
      <vt:lpstr>ECUEF111</vt:lpstr>
      <vt:lpstr>ECUEF112</vt:lpstr>
      <vt:lpstr>ECUEF121</vt:lpstr>
      <vt:lpstr>ECUEF122</vt:lpstr>
      <vt:lpstr>ECUEF131</vt:lpstr>
      <vt:lpstr>ECUEF132</vt:lpstr>
      <vt:lpstr>ECUEF141</vt:lpstr>
      <vt:lpstr>ECUEF142</vt:lpstr>
      <vt:lpstr>ECUET111</vt:lpstr>
      <vt:lpstr>ECUET112</vt:lpstr>
      <vt:lpstr>ECUEF211</vt:lpstr>
      <vt:lpstr>ECUEF212</vt:lpstr>
      <vt:lpstr>ECUEF221</vt:lpstr>
      <vt:lpstr>ECUEF222</vt:lpstr>
      <vt:lpstr>ECUEF231</vt:lpstr>
      <vt:lpstr>ECUEF232</vt:lpstr>
      <vt:lpstr>ECUEF241</vt:lpstr>
      <vt:lpstr>ECUEF242</vt:lpstr>
      <vt:lpstr>ECUEF251</vt:lpstr>
      <vt:lpstr>ECUET211</vt:lpstr>
      <vt:lpstr>ECUET212</vt:lpstr>
      <vt:lpstr>ECUET213</vt:lpstr>
      <vt:lpstr>ECUEF311</vt:lpstr>
      <vt:lpstr>ECUEF312</vt:lpstr>
      <vt:lpstr>ECUEF321</vt:lpstr>
      <vt:lpstr>ECUEF322</vt:lpstr>
      <vt:lpstr>ECUEF331</vt:lpstr>
      <vt:lpstr>ECUEF332</vt:lpstr>
      <vt:lpstr>ECUEF341</vt:lpstr>
      <vt:lpstr>ECUEF342</vt:lpstr>
      <vt:lpstr>ECUET311</vt:lpstr>
      <vt:lpstr>ECUET312</vt:lpstr>
      <vt:lpstr>ECUEF411</vt:lpstr>
      <vt:lpstr>ECUEF412</vt:lpstr>
      <vt:lpstr>ECUEF413</vt:lpstr>
      <vt:lpstr>ECUEF421</vt:lpstr>
      <vt:lpstr>ECUEF422</vt:lpstr>
      <vt:lpstr>ECUEF431</vt:lpstr>
      <vt:lpstr>ECUET412</vt:lpstr>
      <vt:lpstr>ECUEF441</vt:lpstr>
      <vt:lpstr>ECUEF442</vt:lpstr>
      <vt:lpstr>ECUET411</vt:lpstr>
      <vt:lpstr>ECUET413</vt:lpstr>
      <vt:lpstr>ECUEF511</vt:lpstr>
      <vt:lpstr>ECUEF512</vt:lpstr>
      <vt:lpstr>ECUEF521</vt:lpstr>
      <vt:lpstr>ECUEF522</vt:lpstr>
      <vt:lpstr>ECUEF523</vt:lpstr>
      <vt:lpstr>ECUEF531</vt:lpstr>
      <vt:lpstr>ECUEF532</vt:lpstr>
      <vt:lpstr>ECUEF541</vt:lpstr>
      <vt:lpstr>ECUEF542</vt:lpstr>
      <vt:lpstr>ECUEF543</vt:lpstr>
      <vt:lpstr>ECUET511</vt:lpstr>
      <vt:lpstr>ECUET512</vt:lpstr>
      <vt:lpstr>ECUET513</vt:lpstr>
      <vt:lpstr>modules optionnels</vt:lpstr>
      <vt:lpstr>ECUEO311</vt:lpstr>
      <vt:lpstr>ECUEO312</vt:lpstr>
      <vt:lpstr>Modules Optionnels_IRS</vt:lpstr>
      <vt:lpstr>'plan d''études'!Zone_d_impression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2020-02-23T04:16:40Z</dcterms:modified>
</cp:coreProperties>
</file>