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65" tabRatio="822" activeTab="1"/>
  </bookViews>
  <sheets>
    <sheet name="Métiers et compétences BIS" sheetId="1" r:id="rId1"/>
    <sheet name="Plan d'étude BIS" sheetId="2" r:id="rId2"/>
    <sheet name="ECUEF111 " sheetId="3" r:id="rId3"/>
    <sheet name="ECUEF121 " sheetId="4" r:id="rId4"/>
    <sheet name="ECUEF122 " sheetId="5" r:id="rId5"/>
    <sheet name="ECUEF131 " sheetId="6" r:id="rId6"/>
    <sheet name="ECUEF132 " sheetId="7" r:id="rId7"/>
    <sheet name="ECUEF141 " sheetId="8" r:id="rId8"/>
    <sheet name="ECUEF142 " sheetId="9" r:id="rId9"/>
    <sheet name="ECUET111" sheetId="10" r:id="rId10"/>
    <sheet name="ECUET112" sheetId="11" r:id="rId11"/>
    <sheet name="ECUEF211 " sheetId="12" r:id="rId12"/>
    <sheet name="ECUEF221 " sheetId="13" r:id="rId13"/>
    <sheet name="ECUEF222 " sheetId="14" r:id="rId14"/>
    <sheet name="ECUEF231 " sheetId="15" r:id="rId15"/>
    <sheet name="ECUEF232 " sheetId="16" r:id="rId16"/>
    <sheet name="ECUEF241 " sheetId="17" r:id="rId17"/>
    <sheet name="ECUEF242 " sheetId="18" r:id="rId18"/>
    <sheet name="ECUET211" sheetId="19" r:id="rId19"/>
    <sheet name="ECUEF311 " sheetId="20" r:id="rId20"/>
    <sheet name="ECUEF312" sheetId="21" r:id="rId21"/>
    <sheet name="ECUEF321" sheetId="22" r:id="rId22"/>
    <sheet name="ECUEF322 " sheetId="23" r:id="rId23"/>
    <sheet name="ECUEF331" sheetId="24" r:id="rId24"/>
    <sheet name="ECUEF332 " sheetId="25" r:id="rId25"/>
    <sheet name="ECUEF341 " sheetId="26" r:id="rId26"/>
    <sheet name="ECUEF342 " sheetId="27" r:id="rId27"/>
    <sheet name="ECUET311" sheetId="28" r:id="rId28"/>
    <sheet name="ECUET312 " sheetId="29" r:id="rId29"/>
    <sheet name="ECUEF132" sheetId="30" state="hidden" r:id="rId30"/>
    <sheet name="ECUEF141" sheetId="31" state="hidden" r:id="rId31"/>
    <sheet name="ECUEF142" sheetId="32" state="hidden" r:id="rId32"/>
    <sheet name="EET111" sheetId="33" state="hidden" r:id="rId33"/>
    <sheet name="EET112" sheetId="34" state="hidden" r:id="rId34"/>
    <sheet name="ECUEF222" sheetId="35" state="hidden" r:id="rId35"/>
    <sheet name="ECUEF231 (2)" sheetId="36" state="hidden" r:id="rId36"/>
    <sheet name="ECUEF232" sheetId="37" state="hidden" r:id="rId37"/>
    <sheet name="ECUEF241" sheetId="38" state="hidden" r:id="rId38"/>
    <sheet name="ECUEF242" sheetId="39" state="hidden" r:id="rId39"/>
    <sheet name="EET211" sheetId="40" state="hidden" r:id="rId40"/>
    <sheet name="ECUEF341 (2)" sheetId="41" state="hidden" r:id="rId41"/>
    <sheet name="ECUEF342" sheetId="42" state="hidden" r:id="rId42"/>
    <sheet name="ECUEF111" sheetId="43" state="hidden" r:id="rId43"/>
    <sheet name="ECUEF121" sheetId="44" state="hidden" r:id="rId44"/>
    <sheet name="ECUEF121X" sheetId="45" state="hidden" r:id="rId45"/>
    <sheet name="ECUEF122" sheetId="46" state="hidden" r:id="rId46"/>
    <sheet name="ECUEF131" sheetId="47" state="hidden" r:id="rId47"/>
    <sheet name="ECUEF211" sheetId="48" state="hidden" r:id="rId48"/>
    <sheet name="ECUEF221" sheetId="49" state="hidden" r:id="rId49"/>
    <sheet name="ECUEF311" sheetId="50" state="hidden" r:id="rId50"/>
    <sheet name="ECUET312" sheetId="51" state="hidden" r:id="rId51"/>
    <sheet name="ECUET321" sheetId="52" state="hidden" r:id="rId52"/>
    <sheet name="ECUEF322" sheetId="53" state="hidden" r:id="rId53"/>
    <sheet name="ECUEF231" sheetId="54" state="hidden" r:id="rId54"/>
    <sheet name="ECUEF332" sheetId="55" state="hidden" r:id="rId55"/>
    <sheet name="ECUEF341" sheetId="56" state="hidden" r:id="rId56"/>
    <sheet name="BI ECUEF541" sheetId="57" state="hidden" r:id="rId57"/>
    <sheet name="BI ECUEF441" sheetId="58" state="hidden" r:id="rId58"/>
    <sheet name="BI ECUEF431" sheetId="59" state="hidden" r:id="rId59"/>
    <sheet name="BI ECUEF432" sheetId="60" state="hidden" r:id="rId60"/>
    <sheet name="BI ECUEF411" sheetId="61" state="hidden" r:id="rId61"/>
    <sheet name="BI ECUEF542" sheetId="62" state="hidden" r:id="rId62"/>
    <sheet name="Matrice métier soft skills" sheetId="63" state="hidden" r:id="rId63"/>
    <sheet name="Matrice metier compétence" sheetId="64" state="hidden" r:id="rId64"/>
  </sheets>
  <definedNames>
    <definedName name="_xlnm._FilterDatabase" localSheetId="63" hidden="1">'Matrice metier compétence'!$A$4:$AJ$50</definedName>
    <definedName name="_xlnm._FilterDatabase" localSheetId="62" hidden="1">'Matrice métier soft skills'!$A$3:$AH$16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41177.6341666667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63">'Matrice metier compétence'!$A$1:$AJ$50</definedName>
    <definedName name="_xlnm.Print_Titles" localSheetId="63">'Matrice metier compétence'!$1:$4</definedName>
    <definedName name="_xlnm.Print_Titles" localSheetId="62">'Matrice métier soft skills'!$A:$B,'Matrice métier soft skills'!$1:$3</definedName>
  </definedNames>
  <calcPr fullCalcOnLoad="1"/>
</workbook>
</file>

<file path=xl/sharedStrings.xml><?xml version="1.0" encoding="utf-8"?>
<sst xmlns="http://schemas.openxmlformats.org/spreadsheetml/2006/main" count="4351" uniqueCount="986">
  <si>
    <t>Métier</t>
  </si>
  <si>
    <t>Famille de métier</t>
  </si>
  <si>
    <t>Descriptif</t>
  </si>
  <si>
    <t>Diplôme minimum requis</t>
  </si>
  <si>
    <t>Expérience Minimum requis</t>
  </si>
  <si>
    <t>Administrateur de base de données</t>
  </si>
  <si>
    <t>Bac +3</t>
  </si>
  <si>
    <t>Entre 0 et 2 ans</t>
  </si>
  <si>
    <t>Il met en place et configure les environnements systèmes de l’entreprise en alignement à la stratégie IT et au schéma directeur et il s’assure du bon fonctionnement technique du système informatique.</t>
  </si>
  <si>
    <t>Analyste d'affaires</t>
  </si>
  <si>
    <t>Il détecte les opportunités de croissance et structure une stratégie de partenariat en cohérence avec la stratégie de l’entreprise.</t>
  </si>
  <si>
    <t>Entre 5 et 8 ans</t>
  </si>
  <si>
    <t>Analyste de données</t>
  </si>
  <si>
    <t>Il utilise des techniques statistiques et des outils informatiques pour accompagner et faciliter la prise de décision à travers les analyses des données quantitatives et qualitatives</t>
  </si>
  <si>
    <t>Il transforme et fait évoluer l’architecture entreprise en fonction des besoins stratégiques et des objectifs métiers.</t>
  </si>
  <si>
    <t>Bac +5</t>
  </si>
  <si>
    <t>Supérieur à 8 ans</t>
  </si>
  <si>
    <t>Architecte Système</t>
  </si>
  <si>
    <t>Chef de projet</t>
  </si>
  <si>
    <t>Concepteur</t>
  </si>
  <si>
    <t>Consultant</t>
  </si>
  <si>
    <t>Expert des médias numériques</t>
  </si>
  <si>
    <t>Expert sécurité informatique</t>
  </si>
  <si>
    <t>Expert technique</t>
  </si>
  <si>
    <t>Formateur TIC</t>
  </si>
  <si>
    <t>Il assiste et conseille l’entreprise dans le domaine de la législation informatique, d’internet et de la propriété intellectuelle et garantit la bonne application des lois et des réglementations informatiques.</t>
  </si>
  <si>
    <t>Responsable sécurité informatique</t>
  </si>
  <si>
    <t>Technicien support utilisateur</t>
  </si>
  <si>
    <t>Testeur</t>
  </si>
  <si>
    <t>Architecte Entreprise</t>
  </si>
  <si>
    <t>Planification des produits ou des services</t>
  </si>
  <si>
    <t>Gestion des données</t>
  </si>
  <si>
    <t>Analyse statistique des données</t>
  </si>
  <si>
    <t>Conception de l’architecture</t>
  </si>
  <si>
    <t>Conception des applications</t>
  </si>
  <si>
    <t>Veille technologique</t>
  </si>
  <si>
    <t>Développement durable</t>
  </si>
  <si>
    <t>Innovation</t>
  </si>
  <si>
    <t>Conception et développement</t>
  </si>
  <si>
    <t>Conception des réseaux</t>
  </si>
  <si>
    <t>Intégration des systèmes</t>
  </si>
  <si>
    <t>Tests</t>
  </si>
  <si>
    <t>Tests de pénétration</t>
  </si>
  <si>
    <t>Déploiement de la solution</t>
  </si>
  <si>
    <t>Production de la documentation</t>
  </si>
  <si>
    <t>Ingénierie système</t>
  </si>
  <si>
    <t>Support utilisateur</t>
  </si>
  <si>
    <t>Livraison de services</t>
  </si>
  <si>
    <t>Gestion des problèmes</t>
  </si>
  <si>
    <t>Développement de la stratégie relative à la sécurité de l’information</t>
  </si>
  <si>
    <t>Développement de la stratégie relative à la qualité informatique</t>
  </si>
  <si>
    <t>Prestation de services de formation</t>
  </si>
  <si>
    <t>Achats</t>
  </si>
  <si>
    <t>Développement des propositions</t>
  </si>
  <si>
    <t>Gestion des canaux de vente</t>
  </si>
  <si>
    <t>Gestion des ventes</t>
  </si>
  <si>
    <t>Gestion des contrats</t>
  </si>
  <si>
    <t>Développement des compétences</t>
  </si>
  <si>
    <t>Gestion de l’information</t>
  </si>
  <si>
    <t>Gestion de la propriété intellectuelle</t>
  </si>
  <si>
    <t>Identification des besoins</t>
  </si>
  <si>
    <t>Marketing numérique</t>
  </si>
  <si>
    <t>Développement prévisionnel</t>
  </si>
  <si>
    <t>Gestion de projets et du portefeuille de projets</t>
  </si>
  <si>
    <t>Gestion des actifs</t>
  </si>
  <si>
    <t>Gestion des risques</t>
  </si>
  <si>
    <t>Gestion de la relation client</t>
  </si>
  <si>
    <t>Amélioration des processus</t>
  </si>
  <si>
    <t>Assurance qualité informatique</t>
  </si>
  <si>
    <t>Gestion des changements métier</t>
  </si>
  <si>
    <t>Gestion de la sécurité de l'information</t>
  </si>
  <si>
    <t>Gouvernance informatique</t>
  </si>
  <si>
    <t>Vision stratégique</t>
  </si>
  <si>
    <t>Gestion du changement</t>
  </si>
  <si>
    <t>Orientation client</t>
  </si>
  <si>
    <t>Leadership</t>
  </si>
  <si>
    <t>Prise de décision</t>
  </si>
  <si>
    <t>Initiative et proactivité</t>
  </si>
  <si>
    <t>Travail en équipe</t>
  </si>
  <si>
    <t>Networking</t>
  </si>
  <si>
    <t>Présentation et communication</t>
  </si>
  <si>
    <t>Versatilité</t>
  </si>
  <si>
    <t>Développement</t>
  </si>
  <si>
    <t>Support Changement</t>
  </si>
  <si>
    <t>Négociation</t>
  </si>
  <si>
    <t xml:space="preserve">Développeur </t>
  </si>
  <si>
    <t>Directeur SI</t>
  </si>
  <si>
    <t>Responsable assurance qualité</t>
  </si>
  <si>
    <t>Responsable de services TIC (service manager)</t>
  </si>
  <si>
    <t>Administrateur système</t>
  </si>
  <si>
    <t>Expert Réseaux</t>
  </si>
  <si>
    <t>Expert Stockage</t>
  </si>
  <si>
    <t>Expert en virtualisation</t>
  </si>
  <si>
    <t>Juriste en TIC</t>
  </si>
  <si>
    <t>Gestionnaire de comptes clients</t>
  </si>
  <si>
    <t>Conception</t>
  </si>
  <si>
    <t>Gestion activités métier</t>
  </si>
  <si>
    <t>Gestion technique</t>
  </si>
  <si>
    <t>Services &amp; Fonctionnement</t>
  </si>
  <si>
    <t>Support</t>
  </si>
  <si>
    <t>Semestre</t>
  </si>
  <si>
    <t>Semestre1</t>
  </si>
  <si>
    <t>Semestre 1</t>
  </si>
  <si>
    <t>Semestre 2</t>
  </si>
  <si>
    <t>Semestre 3</t>
  </si>
  <si>
    <t>Réseaux Locaux</t>
  </si>
  <si>
    <t>Semestre 4</t>
  </si>
  <si>
    <t>Semestre 5</t>
  </si>
  <si>
    <t>Total Volume horaire/Semestre</t>
  </si>
  <si>
    <t>Niveau max. de compétence</t>
  </si>
  <si>
    <t>Total Volume horaire /Semaine</t>
  </si>
  <si>
    <t>Expert stockage</t>
  </si>
  <si>
    <t>Soft Skills</t>
  </si>
  <si>
    <t>Description</t>
  </si>
  <si>
    <t>Description fiche métier</t>
  </si>
  <si>
    <t>N1=Suivre</t>
  </si>
  <si>
    <t>N2=Assister</t>
  </si>
  <si>
    <t>N3=Permettre</t>
  </si>
  <si>
    <t>N4=Influencer</t>
  </si>
  <si>
    <t>N5=Décider</t>
  </si>
  <si>
    <t>.</t>
  </si>
  <si>
    <t>SS1</t>
  </si>
  <si>
    <t>Comprendre l'évolution des scénarios business en identifiant des lignes directrices nécessaires dans le but de développer des actions à long terme tout en adressant les actions à court terme.</t>
  </si>
  <si>
    <t>Comprendre les lignes directrices d'une stratégie et aligner les actions à moyen et à court terme à la vision stratégique</t>
  </si>
  <si>
    <t>Savoir adresser des actions vers des objectifs de grande ampleur, avec une motivation constante et une concentration sur l'objectif final.</t>
  </si>
  <si>
    <t>Savoir interpréter les stratégies de l'entreprise et pouvoir les traduire en directives / propositions opérationnelles pour ses employés / partenaires, en transmettant la confiance et en obtenant la motivation et le consentement.</t>
  </si>
  <si>
    <t>Définir une interprétation personnelle du marché et du contexte de référence en définissant une stratégie opérationnelle qui peut adresser les opérations de l'entreprise où du secteur de référence.</t>
  </si>
  <si>
    <t>x(N5)</t>
  </si>
  <si>
    <t>x(N4)</t>
  </si>
  <si>
    <t>x(N3)</t>
  </si>
  <si>
    <t>x(N1)</t>
  </si>
  <si>
    <t>x(N2)</t>
  </si>
  <si>
    <t>SS2</t>
  </si>
  <si>
    <t>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</si>
  <si>
    <t>Gérer de manière efficace le changement et réorganiser son activité et/ou celle des autres selon les nouveaux paramètres</t>
  </si>
  <si>
    <t>Sur la base des commentaires reçus, changer ses plans et / ou son style de travail en montrant une capacité d'adaptation limitée aux contextes inhabituels.</t>
  </si>
  <si>
    <t>Réagir positivement aux changements, en profitant de nouvelles sources d'amélioration. Aider les autres à faire face aux changements, en anticipant et en gérant les facteurs de résistance et en limitant les impacts négatifs</t>
  </si>
  <si>
    <t>Agir en tant que leader au sein de l'organisation en facilitant l'introduction des facteurs de changement, en donnant confiance, énergie et en stimulant l'engagement de ses collègues</t>
  </si>
  <si>
    <t>Prévoir des scénarios futurs, interpréter les évolutions internes qui en découleraient et partager avec tous les employés / partenaires les changements qui en résulteraient, en obtenant un consensus et un soutien dans la planification et la mise en œuvre des actions nécessaires</t>
  </si>
  <si>
    <t>SS3</t>
  </si>
  <si>
    <t>Mettre en place les actions nécessaires dans le but d'identifier de manière pertinente les besoins et les exigences des clients internes et externes. Identifier proactivement les besoins et manifester une attention constante pour surveiller les niveaux de satisfaction.</t>
  </si>
  <si>
    <t>Identifier les besoins et les exigences des clients internes et/ou externes et surveiller le niveau de satisfaction</t>
  </si>
  <si>
    <t xml:space="preserve">Répondre de manière adéquate aux demandes formulées par le client. </t>
  </si>
  <si>
    <t>Approfondir les besoins du client et répondre rapidement et de manière efficace à leurs demandes. Identifier le niveau de satisfaction, noter les points à améliorer dans la relation avec les clients en pensant souvent de manière innovante.</t>
  </si>
  <si>
    <t>Suivre le client avec rapidité et efficacité au-delà des attentes. Anticiper les facteurs de satisfaction et gérer ses ressources dans une logique d'excellence pour le client.</t>
  </si>
  <si>
    <t>Connaître et analyser en profondeur la situation et les besoins du marché cible. S'inspirer de la situation du marché pour la conception des stratégies de partenariat avec les clients et partager les résultats avec tous les employés.</t>
  </si>
  <si>
    <t>SS4</t>
  </si>
  <si>
    <t xml:space="preserve">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
</t>
  </si>
  <si>
    <t>Analyser et résoudre les problèmes de manière analytique en se basant sur l'intuition, l'expérience ou les compétences professionnelles</t>
  </si>
  <si>
    <t>Remarquer les points clés de la situation à traiter et être orienté vers l'observation des phénomènes et la corrélation des variables impliquées. Proposer des solutions sur la base des situations similaires déjà éprouvées.</t>
  </si>
  <si>
    <t>Proposer des solutions correctives - mais pas décisives - aux problèmes qui ont aussi un impact sur les domaines ne relevant pas de son domaine de compétences. Résoudre les problèmes en partie imputables à des phénomènes consolidés dans lesquels l'information est disponible. Savoir comment construire des alternatives, évaluer les impacts et choisir la solution la plus appropriée.</t>
  </si>
  <si>
    <t xml:space="preserve">Observer les phénomènes, et analyser / restaurer les conditions de base d'un système et prouver sa capacité à retracer la cause du problème. S'occuper de la standardisation et  de l'application partout où peuvent se répéter les problèmes concernés après  avoir implémenté les justes contre-mesures. </t>
  </si>
  <si>
    <t>Investir des efforts considérables pour diffuser à tous les employés la possibilité de prendre des décisions et à développer leur orientation vers la résolution de problèmes. Être conscient(e) des ressources disponibles et celles à chercher, trouver rapidement des alternatives et des solutions innovantes et comprendre leur impact sur le long terme. Résoudre  avec extrême rapidité les problèmes qui peuvent avoir un impact économique et organisationnel sur l'entreprise.</t>
  </si>
  <si>
    <t>SS5</t>
  </si>
  <si>
    <t>Prendre un rôle de référence et de responsabilité auprès les autres (employés, collègues, supérieurs), en mobilisant avec son influence les énergies intellectuelles et émotionnelles du groupe vers ses objectifs et l'amélioration continue des standards de travail.</t>
  </si>
  <si>
    <t>Prendre un rôle de référence et/ou de responsabilité auprès des autres employés et influencer le comportement du groupe dans le but d'atteindre des objectifs</t>
  </si>
  <si>
    <t>Agir principalement sur le leadership donné par l'autorité ou par l'expertise «technique» tacitement tenue.</t>
  </si>
  <si>
    <t xml:space="preserve">Travailler avec une vision claire de l'objectif final et avoir la notion de partage avec l'équipe. Définir ce qui est attendu des autres et orienter vers le but final. Transmettre de l'énergie et inspirer confiance, même face aux obstacles ou aux échecs grâce à ses compétences. </t>
  </si>
  <si>
    <t>Exercer de manière efficace le leadership selon la situation, sur la base des capacités et de la motivation de ses interlocuteurs. Partager avec autorité sa vision, les stratégies et les résultats de l'entreprise, ce qui incite au consensus et à la collaboration. Obtenir d'excellents résultats de ses collaborateurs, même dans des situations difficiles ou / en manque de ressources.</t>
  </si>
  <si>
    <t>Dessiner une vision personnelle de la société, fondée sur l'interprétation du contexte et créer un plan d'action à long terme à partir d'un  consensus de tous les employés. Développer avec succès le leadership de ses employés et obtenir d'excellents résultats commerciaux. Déclarer publiquement ses objectifs ambitieux et les porter à maturité.</t>
  </si>
  <si>
    <t>SS6</t>
  </si>
  <si>
    <t>Faire des choix efficaces en temps opportun, selon les vraies priorités, même dans des conditions d'incertitude, en assumant les conséquences.</t>
  </si>
  <si>
    <t>Faire des choix efficaces en temps opportun, selon les vraies priorités</t>
  </si>
  <si>
    <t>Prendre les décisions uniquement sur la base des problèmes habituels et connus . Agir de façon essentiellement exécutive, sur la base des inputs spécifiques reçus.</t>
  </si>
  <si>
    <t>Avoir la capacité de faire des choix dans un contexte défini même en absence d'informations, en prenant des décisions dans les délais. Prendre des décisions et en assumer la responsabilité, à condition que ce soit dans son domaine de compétences. Agir spontanément au sein de son périmètre d'activité.</t>
  </si>
  <si>
    <t>Prendre des décisions au moment opportun en assumant les risques, même dans un cadre complexe ou différent de la normale. Être conscient(e) des conséquences possibles de ses actions, agir pour trouver les ressources nécessaires et défendre ses idées fondées sur des faits et des preuves objectives.</t>
  </si>
  <si>
    <t>Agir de façon indépendante, en profitant des opportunités offertes par le contexte et agir fréquemment dans un cadre pas bien défini. Assumer les risques lors de la prise de décisions concernant des problèmes extraordinaires, en obtenant le soutien et le consensus des employés même dans des situations très incertaines.</t>
  </si>
  <si>
    <t>SS7</t>
  </si>
  <si>
    <t>Diriger constamment ses activités et celles des autres jusqu'à l'atteinte des objectifs, en donnant un niveau de performance cohérent avec la nature et l'importance des objectifs. Agir en se donnant des objectifs toujours plus hauts, en utilisant des méthodes de travail  appropriées pour atteindre de nouveaux standards de rendement.</t>
  </si>
  <si>
    <t>Diriger constamment ses activités et/ou celles des autres jusqu'à l'atteinte des objectifs, en donnant un niveau de performance cohérent avec la nature et l'importance des objectifs</t>
  </si>
  <si>
    <t>Exercer ses activités sur la base des commentaires reçus et attendre de nouvelles instructions en l'absence d'informations nécessaires pour effectuer son travail.</t>
  </si>
  <si>
    <t>Atteindre les objectifs assignés, en respectant les contraintes et les contrôles prévus. Être déterminé(e) à améliorer continuellement la performance et arriver avec détermination à l'accomplissement des projets ou des engagements.</t>
  </si>
  <si>
    <t>Savoir comment atteindre ses objectifs, même dans des situations difficiles, en maintenant des standard de travail plus que satisfaisants. Savoir redéfinir le plan d'action pour impliquer les collaborateurs avec une flexibilité maximale , pour atteindre les objectifs assignés. Connaitre les possibilités et les idées et les mettre en pratique avec détermination et dans les délais  souhaités même en absence de ressources.</t>
  </si>
  <si>
    <t>Définir et atteindre des objectifs ambitieux à travers l'organisation, en obtenant le maximum, même dans les situations difficiles et indéfinies.</t>
  </si>
  <si>
    <t>SS8</t>
  </si>
  <si>
    <t>Être proactif, avoir une influence sur les événements en avance plutôt que de réagir. Remarquer et développer les scénarios en comprenant les signaux, même les plus faibles qui existent dans le contexte d'action.</t>
  </si>
  <si>
    <t>Avoir une influence sur les événements en avance plutôt que de réagir. Remarquer et développer les scénarios en comprenant les signaux de l'environnement</t>
  </si>
  <si>
    <t>Remarquer des lacunes et proposer activement des améliorations.</t>
  </si>
  <si>
    <t>Agir  fréquemment, rapidement et efficacement, en offrant sa contribution constructive.</t>
  </si>
  <si>
    <t>Interpréter des scénarios à l'intérieur et à l'extérieur sur une base prospective et promouvoir les initiatives conçues dans le but  d'améliorer des périmètres significatifs du business.</t>
  </si>
  <si>
    <t>Encourager et soutenir dans l'organisation une culture basée sur l'initiative personnelle et la pensée proactive, et en faire un élément de l'avantage concurrentiel de l'entreprise.</t>
  </si>
  <si>
    <t>SS9</t>
  </si>
  <si>
    <t>Savoir travailler avec les autres (collaborateurs, collègues, supérieurs) en intégrant l'énergie pour atteindre un objectif commun. Savoir comment favoriser des relations productives de collaboration entre les personnes et / ou des groupes.</t>
  </si>
  <si>
    <t>Savoir favoriser des relations productives de collaboration entre les personnes et/ou les groupes</t>
  </si>
  <si>
    <t>Démontrer de l'enthousiasme pour le travail en équipe et reconnaitre les rôles de tous les membres de l'équipe.</t>
  </si>
  <si>
    <t xml:space="preserve">Reconnaitre et respecter les rôles des membres de l'équipe. Établir des relations constructives dans un contexte professionnel qui favorise le dialogue et l'échange pour un objectif d'amélioration continue. Respecter les engagements et les délais. </t>
  </si>
  <si>
    <t xml:space="preserve">Favoriser la coopération et la circulation de l'information dans les équipes respectives et au niveau inter-fonctionnel. Identifier les synergies entre les différents domaines afin de promouvoir les intérêts communs. Créer des groupes de travail productifs et efficaces. </t>
  </si>
  <si>
    <t>Communiquer l'énergie et l'esprit d'équipe aux collègues et aux employés et assurer la stabilité du groupe en son absence. Représenter un point de repère dans les décisions complexes liées aux problématiques organisationnelles / fonctionnelles.</t>
  </si>
  <si>
    <t>SS10</t>
  </si>
  <si>
    <t>Créer et maintenir un réseau de relations et de synergies fonctionnelles au business et à l'image de l'entreprise, avec des partenaires internes et externes, les stakeholders et les acteurs institutionnels.</t>
  </si>
  <si>
    <t>Créer et maintenir un réseau de relations et de synergies fonctionnelles avec des partenaires internes ou externes</t>
  </si>
  <si>
    <t>Avoir des relations professionnelles dans son unité.</t>
  </si>
  <si>
    <t>Construire des relations productives dans son domaine de compétences.</t>
  </si>
  <si>
    <t>Savoir trouver l'interface à la fois dans et en dehors de la région / du département dans le but de résoudre un problème et / ou d'avoir des informations utiles.</t>
  </si>
  <si>
    <t>Etablir des relations pour créer des synergies entre les différentes unités / départements afin d'obtenir des résultats significatifs pour toutes les parties prenantes</t>
  </si>
  <si>
    <t>Maintenir un important réseau de relations internes et externes et en tirer un avantage concurrentiel d'une importance stratégique pour l'entreprise.</t>
  </si>
  <si>
    <t>SS11</t>
  </si>
  <si>
    <t>Gérer les négociations et les conflits avec une argumentation claire et objective de la situation, en recherchant avec continuité et détermination, des solutions avantageuses pour les parties prenantes et pour l'entreprise.</t>
  </si>
  <si>
    <t>Gérer les négociations et les conflits avec une argumentation claire et objective de la situation avec les acteurs internes ou externes</t>
  </si>
  <si>
    <t>Faire preuve d'empathie envers les autres (collaborateurs, supérieurs, collègues).</t>
  </si>
  <si>
    <t>Traiter directement les tensions et les problèmes avec fermeté et compréhension. Souligner les  points forts de ses arguments et les aspect partagés pour limiter les objections des interlocuteurs.</t>
  </si>
  <si>
    <t>Savoir comment se faire écouter et  obtenir le respect des interlocuteurs. Rendre les objectifs et les questions claires en menant la discussion vers une solution commune et conforme avec les principes, les procédures et les valeurs lors d'une discussion.</t>
  </si>
  <si>
    <t>Représenter l'image de la société dans les négociations stratégiques avec les principaux partenaires externes afin de générer un consensus, crédibilité et avantage concurrentiel.</t>
  </si>
  <si>
    <t>SS12</t>
  </si>
  <si>
    <t>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</si>
  <si>
    <t>Présenter et communiquer en faisant attention à l'efficacité de la communication, afin de capter l'intérêt des interlocuteurs et d'influencer leurs opinions</t>
  </si>
  <si>
    <t>Favoriser un petit groupe d'interlocuteurs pour expliquer des faits et des concepts simples et immédiats.</t>
  </si>
  <si>
    <t>Avoir son propre style de communication pour expliquer et présenter des concepts dans son domaine de compétence technique.</t>
  </si>
  <si>
    <t>Etre attentif aux réactions du public et savoir varier son style de communication. Comprendre les informations à partager avec les interlocuteurs dans le respect de la confidentialité.
Interagir avec les autres personnes avec respect et clarté même dans les situations difficiles.</t>
  </si>
  <si>
    <t>Soigner en détail la qualité de chaque communication, en l'adaptant au contexte, au contenu et au type de l'auditoire. Savoir comment moduler le ton de la voix ou le style d'écriture selon le type de communication à gérer.</t>
  </si>
  <si>
    <t>Communiquer avec fermeté et intégrité à tous les niveaux de l'organisation, tout en maintenant la crédibilité maximale, même dans les situations les plus difficiles et influencer positivement les interlocuteurs.</t>
  </si>
  <si>
    <t>SS13</t>
  </si>
  <si>
    <t>Gestion des relations en fonction des caractéristiques des interlocuteurs et du contexte. Savoir comprendre les gens et les situations avec perspicacité et la volonté d'ajuster son comportement de manière flexible.</t>
  </si>
  <si>
    <t xml:space="preserve">Gestion des relations en fonction des caractéristiques des interlocuteurs et du contexte. </t>
  </si>
  <si>
    <t>S'engager dans des relations professionnelles et comprendre les composantes de l'écosystème et de l'environnement.</t>
  </si>
  <si>
    <t>Etablir des relations constructives, en comprenant les variables critiques de la communication et en adaptant son comportement.</t>
  </si>
  <si>
    <t>Gérer avec succès des relations professionnelles importantes en ayant un comportement prudent, pratique et flexible et une forte considération pour autrui.</t>
  </si>
  <si>
    <t xml:space="preserve">Représenter l'image de la société dans les grandes relations institutionnelles, en générant une forte crédibilité. </t>
  </si>
  <si>
    <t>CATEGORIE</t>
  </si>
  <si>
    <t>ID</t>
  </si>
  <si>
    <t>COMPETENCE</t>
  </si>
  <si>
    <t>DESCRIPTION</t>
  </si>
  <si>
    <t>DESCRIPTION Pour Fiche Métier</t>
  </si>
  <si>
    <t>N1 = Suivre</t>
  </si>
  <si>
    <t>N2 = Assister</t>
  </si>
  <si>
    <t>N3 = Permettre</t>
  </si>
  <si>
    <t>N4 = Influencer</t>
  </si>
  <si>
    <t>N5 = Décider</t>
  </si>
  <si>
    <t>CONNAISSANCES ET APTITUDES</t>
  </si>
  <si>
    <t>Planification</t>
  </si>
  <si>
    <t>P1</t>
  </si>
  <si>
    <t>Schéma directeur informatique et alignement stratégique</t>
  </si>
  <si>
    <t>Anticiper les besoins business à long terme et encourager l’amélioration de l'organisation et des processus. Définir un modèle et une architecture SI adéquate à l'entreprise dans le but de garantir une utilisation sécurisée des données. Prendre des décisions stratégiques dans le volet SI y compris la stratégie d'approvisionnement</t>
  </si>
  <si>
    <t>Définir le schéma directeur SI s’alignant avec les orientations stratégiques de l’organisation </t>
  </si>
  <si>
    <t>Réaliser des opérations simples,  documenter son travail et élaborer des rapports de son activité conformément à des procédures de travail déjà convenues et alignées avec la stratégie de l'entreprise</t>
  </si>
  <si>
    <t>Aider à la sélection et à l'examen des ressources et des informations fiables qui peuvent contribuer à l'évolution du schéma directeur informatique selon des objectifs prédéterminés . Elaborer des rapports sur les travaux réalisés qui peuvent apporter plus de pertinence à l'alignement stratégique.</t>
  </si>
  <si>
    <t xml:space="preserve">Etre responsable de la conception, l'approvisionnement, l'installation, la mise à jour, l'exploitation, le contrôle , la maintenance et la bonne utilisation des composants de l'infrastructure informatique à partir d'une stratégie définie de l'entreprise. Veiller à ce que toutes les procédures soient appliquées. Veiller à ce que les problèmes opérationnels soient identifiés et résolus. </t>
  </si>
  <si>
    <t>Influencer des équipes projet et des clients de haut niveau à travers des initiatives de changement dans le but d'assurer un alignement entre le schéma directeur informatique et la stratégie de l'entreprise. Assumer l'entière responsabilité pour la budgétisation , l'estimation , la planification et la définition des objectifs . Planifier et gérer la mise en place des processus et des procédures , des outils et des techniques de surveillance et de gestion de la performance des systèmes et des services automatisés. Surveiller le rendement et prendre des mesures correctives si nécessaire.</t>
  </si>
  <si>
    <t>Mettre en place une stratégie pour la gestion des ressources liées à la technologie et identifier les opportunités qui s'offrent à l'organisation. Autoriser l'allocation des ressources pour la planification, l'élaboration et la prestation de tous les services et les produits liés aux systèmes d'information. Se charger de la gouvernance informatique, autoriser les politiques organisationnelles régissant la gestion des initiatives et des normes de conduite de changement.</t>
  </si>
  <si>
    <t>C1 Stratégie d'entreprise
C2 Les tendances et les conséquences du développement interne ou externe des SI pour des organisations type
C3 Le potentiel du modèle d'entreprise et les opportunités offertes
C4 Les objectifs de l'entreprise et les bonnes pratiques organisationnelles
C5 Les questions liées aux modèles d’approvisionnement  
C6 Les nouvelles technologies émergentes (ex. systèmes distribués, virtualisation, mobilité, gisements de données)
C7 Les référentiels d’architecture
C8 Les fondamentaux lié à la sécurité
A1 Analyser les développements futurs en matière de processus métiers et d’applications technologiques
A2 Déterminer les prérequis des processus liés aux services liés au TIC
A3 Identifier et analyser les besoins à long terme des clients/utilisateurs 
A4 Contribuer au développement de la stratégie et de la politique informatique,  en prenant en compte les aspects de sécurité et de qualité. 
A5 Contribuer à l’élaboration de la stratégie d’entreprise
A6 Analyser la faisabilité en termes de coûts et de bénéfices
A7 Passer en revue et analyser les effets des différentes implémentations
A8 Comprendre l’impact des nouvelles technologies sur l’entreprise (par exemple l’open/big data, les stratégies et opportunités liées à la dématérialisation)
A9 Comprendre les avantages de ces nouvelles technologies, en quoi elles peuvent accroître la valeur et constituer un avantage concurrentiel pour l’entreprise 
A10 Comprendre l’architecture de l’entreprise
A11 Comprendre et prendre en compte les lois et les normes en vigueur requis par l'activité de l’entreprise</t>
  </si>
  <si>
    <t>x (N2)</t>
  </si>
  <si>
    <t>x (N5)</t>
  </si>
  <si>
    <t>x (N1)</t>
  </si>
  <si>
    <t>x (N3)</t>
  </si>
  <si>
    <t>P2</t>
  </si>
  <si>
    <t>Gestion du Service Level Agreement (SLA)</t>
  </si>
  <si>
    <t xml:space="preserve">Définir, valider et faire appliquer les accords de Service Level Agreement (SLA) et les contrats de sous-traitance pour les services proposés. Négocier le niveau de performance des services en prenant en compte les besoins du client et les  ressources de l’entreprise  
</t>
  </si>
  <si>
    <t>Assurer la définition, la validation et l'application des accords définis dans le Service Level Agreement</t>
  </si>
  <si>
    <t>Suivre et enregistrer la qualité du service fourni par rapport à ce qui a été convenu dans le Service Level Agreement (SLA)</t>
  </si>
  <si>
    <t>Effectuer des tâches définies dans le but de surveiller la prestation des services par rapport au Service Level Agreement (SLA), élaborer des rapports de rendement et identifier des actions d'amélioration du niveau de service si nécessaire.</t>
  </si>
  <si>
    <t xml:space="preserve">Veiller à ce que la prestation de service réponde aux conditions dans le Service Level Agreement (SLA). En consultation avec le client, négocier les exigences du Service Level Agreement (SLA) et accepter les termes contractuels. Diagnostiquer les problèmes de prestation de services et initier des actions pour maintenir ou améliorer la prestation de service . Établir et maintenir des méthodes opérationnelles et des procédures dont l'efficacité et l'efficience sont régulièrement examinées.   </t>
  </si>
  <si>
    <t>S'assurer qu'un catalogue des services disponibles soit élaboré et mis à jour et que les termes contractuels soient préparés. S'assurer que la prestation de service soit suivie de manière efficace et que des actions soient entreprises dans le but d'améliorer la qualité des services. S'assurer que les méthodes opérationnelles, les procédures et les outils soient établis, revus et maintenus. Négocier avec les parties concernées en ce qui concerne les perturbations et les principales modifications apportées à la prestation de service. Revoir la prestation de  service afin de s'assurer que les objectifs convenus soient réalisés et préparer des propositions pour répondre aux changements de prévisions dans le niveau ou le type de service.</t>
  </si>
  <si>
    <t>Elaborer une stratégie de prestation de service qui soutient les besoins stratégiques du client / organisation. Autoriser l'allocation des ressources nécessaires dans le but d'assurer un suivi des termes de prestation de service. Agir en tant que Leader dans l'organisation en identifiant les tendances et les opportunités. Développer des relations avec des clients de haut niveau dans le but d'identifier des zones d'intérêts commerciaux communs.</t>
  </si>
  <si>
    <t xml:space="preserve">C1 La documentation sur les accords contractuels des SLAs
C2 La comparaison et l’interprétation des données de gestion  
C3 Les indicateurs des niveaux de service
C4 Le fonctionnement des infrastructures de service
C5 L’impact de la non-conformité du niveau de service sur la performance de l’entreprise
C6 Les normes et les standards de sécurité dans les TIC
C7 Les normes et les standards de qualité dans les TIC
A1 Analyser le niveau de prestation de service 
A2 Evaluer le niveau de service fourni par rapport au contrat
A3 Négocier des objectifs réalistes quant au niveau de service
A4 Utiliser des technologies adéquates de gestion de la qualité 
A5 Anticiper et limiter les interruptions potentielles de la prestation de service </t>
  </si>
  <si>
    <t>x (N4)</t>
  </si>
  <si>
    <t>P3</t>
  </si>
  <si>
    <t>Développement du plan d'affaires</t>
  </si>
  <si>
    <t>Elaborer la conception et la structure d’un plan d’activités. Identifier des approches alternatives et des propositions en matière de retour sur investissement. Tenir compte des modèles d’approvisionnement possibles et applicables. Présenter l’analyse des coûts/bénéfices et argumenter le choix de la stratégie. S’assurer de la conformité avec la stratégie SI et la stratégie globale d’entreprise. Communiquer le plan d’activités aux parties prenantes et traiter des intérêts politiques, financiers et organisationnels.</t>
  </si>
  <si>
    <t xml:space="preserve">Développer et présenter un business plan ou plan d'activités en se conformant à la stratégie SI définie </t>
  </si>
  <si>
    <t>Effectuer des tâches répétitives définies dans le périmètre de son travail et s'assurer que son activité soit conforme au plan d'activité préalablement défini.</t>
  </si>
  <si>
    <t>Appliquer les processus et les procédures compatibles avec le plan d'activité mis en place, participer dans la collecte des informations rentrant dans son domaine d'activité et utiles dans le développement du plan d'activité.</t>
  </si>
  <si>
    <t>Suivre et garder tous les documents financiers requis pour l'audit et la vérification de la conformité aux exigences convenues. Assister tous les autres métiers IT dans leurs tâches financières, en particulier dans les domaines de l'identification des processus, des services, des projets et des composantes de coûts.  Participer dans la planification financière et dans la budgétisation. Rassembler les données financières et les rapports d'analyse ayant pour objet de faciliter le processus décisionnel.</t>
  </si>
  <si>
    <t>Donner des conseils en planification financière et en budgétisation, développer des prévisions et des plans financiers, suivre et gérer l'expansion IT, s'assurer que les objectifs financiers soient réalisés et examiner les écarts. Assister dans la définition et la mise en place des contrôles financiers, en particulier dans les domaines des processus, des services, des projets et des composantes de coûts. Analyser les dépenses réelles, expliquer les écarts et conseiller quant à l'utilisation du budget disponible.</t>
  </si>
  <si>
    <t>Développer des processus et des standards de planification financière dans le but de soutenir la réalisation de la stratégie business de l'organisation. Définir une stratégie liée au plan d'activité et développer des processus et des procédures liés à la comptabilité, à la budgétisation et à l'allocation des ressources y compris la définition des modèles de coûts et des modèles de tarification. Définir, négocier, approuver et gérer tous les budgets et les objectifs financiers en s'assurant qu'il y ait un financement adéquat pour la réalisation des objectifs IT.  Analyser les dépenses réelles, expliquer les écarts et définir les modalités d'utilisation du budget disponible. Evaluer la performance financière et proposer les recommandations nécessaires.</t>
  </si>
  <si>
    <t>C1 Les éléments et les étapes d'élaboration d'un plan d’activités
C2 La taille et les besoins du marché actuel et futur
C3 La concurrence et les techniques d’analyse SWOT 
C4 Les canaux de création de valeur
C5 Les éléments de rentabilité
C6 Les questions liées aux modèles d’approvisionnement 
C7 La planification financière                                     
C8 Les nouvelles technologies émergentes
C9 Les techniques d’évaluation des risques et des opportunités 
A1 Identifier et traiter les éléments essentiels d’un produit ou d'une proposition
A2 Définir les canaux de création de valeur appropriés
A3 Elaborer une analyse SWOT détaillée 
A4 Produire des rapports de performance sur le court et long terme (qui peuvent être financiers, sur la rentabilité ou encore sur l’usage et la création de valeur)
A5 Identifier les principaux jalons du plan d’activités.</t>
  </si>
  <si>
    <t>P4</t>
  </si>
  <si>
    <t>Analyser l'existant et définir la situation cible. Évaluer avec une démarche critique la rentabilité, les facteurs de risques, les opportunités, les forces et les faiblesses. Elaborer des plans structurés, établir des calendriers et poser des jalons tout en s’assurant de l’optimisation des activités et des ressources. Gérer les demandes de changement. Définir le volume de livraison et donner un aperçu des exigences documentaires supplémentaires. Définir les règles d’usage des produits, comprenant les obligations légales en accord avec la règlementation en vigueur.</t>
  </si>
  <si>
    <t xml:space="preserve">Planifier, lancer, gérer et évaluer les produits ou les services en adéquation avec le plan d'affaires défini. </t>
  </si>
  <si>
    <t>Aider à la compilation des rapports de gestion de portefeuilles , de programmes et de projets</t>
  </si>
  <si>
    <t xml:space="preserve">Appliquer les recommandations en planification, gestion et suivi de programmes ou de projets. Organiser les dossiers projets, compiler et communiquer les rapports. Fournir des services administratifs aux responsables projets et aux équipes d'assurance qualité projet. </t>
  </si>
  <si>
    <t>S'assurer que les responsables programmes/projets adhèrent à l'approche et au calendrier de gestion des produits ou des projets et qu'ils fournissent les informations nécessaires à la réalisation des objectifs convenus de délais et de précision. Elaborer les rapports adéquats pour la gouvernance portefeuille produits/projets y compris des recommandations si nécessaire.</t>
  </si>
  <si>
    <t>Planifier, organiser, suivre et élaborer des rapports sur les activités liées au portefeuille produits/projets dans le but de s'assurer que chaque élément du portefeuille contribue à la réalisation des objectifs. Compiler, synthétiser et décrire les indicateurs liés au portefeuille produits/projets. Identifier les problématiques liées à la structure, coûts, risques et  interdépendances dans le portefeuille, leurs impacts sur l'activité de l'entreprise et les avantages stratégiques qui peuvent être réalisés. Détecter les problèmes, les communiquer et recommander des actions correctives si nécessaire.</t>
  </si>
  <si>
    <t>Mener la définition, l'implémentation et la revue du cadre de gestion du portefeuille produits/projets de l'entreprise. Approuver la structure du portefeuille et s'assurer de son alignement stratégique avec l'activité de l'entreprise et avec les opportunités des technologies émergentes. Définir des critères de priorisation des ressources et des changements qui devraient être implémentés. Recommander et implémenter des actions correctives en impliquant les responsables projets. Mener le suivi et la revue des portefeuilles dans le but de mesurer leur impact sur l'activité et les avantages stratégiques de l'entreprise. S'assurer de l'implémentation d'un modèle de gouvernance de portefeuille produits/projets soutenu par un reporting efficace.</t>
  </si>
  <si>
    <t>C1 Les référentiels et les méthodologies de gestion de projet
C2 Les ICP (indicateur clé de performance) clés
C3 Les méthodes élémentaires de prise de décision
C4 Les principes et la gestion de la propriété intellectuelle
C5 Les méthodes agiles
C6 Les méthodes structurées de gestion de projet 
C7 Les méthodes d’optimisation (comme le « lean management »)
C8 Les nouvelles technologies émergentes
A1 Identifier toutes les cibles potentielles pour le produit ou le service
A2 Définir un plan de communication, identifier les utilisateurs type et écrire la documentation qui s’y rapporte
A3 Elaborer des plans qualité
A4 Garantir et gérer les informations appropriées aux preneurs de décision 
A5 Gérer le processus de demande de changement
A6 Gérer le cycle de vie du développement du produit ou du service (incluant le processus formel de demande de changement)</t>
  </si>
  <si>
    <t>P5</t>
  </si>
  <si>
    <t>Gérer des procédures et des processus dans le but de s'assurer de la sécurité, de l'intégrité, de la fiabilité et de la  disponibilité de toutes les formes de données et les structures de données qui produisent l'information au sein de l'entreprise. Gérer tout type de données et d'information et analyser la structure de l'information (y compris l'analyse des taxonomies, des données et des métadonnées). Développer des méthodes innovantes de gestion du capital information de l'entreprise</t>
  </si>
  <si>
    <t>Gérer les processus dans le but de s'assurer de la sécurité, de l'intégrité, de la fiabilité et de la  disponibilité des données qui produisent l'information au sein de l'organisation.</t>
  </si>
  <si>
    <t xml:space="preserve">Aider à fournir l'accessibilité, récupérable, sécurité et protection des données d'une manière éthique </t>
  </si>
  <si>
    <t>Appliquer des techniques solides et éthiques dans la transformation des données d'un format / support à un autre, et ce de manière alignée avec les politiques et les procédures organisationnelles et en étant attentif aux risques autour de l'utilisation des informations .</t>
  </si>
  <si>
    <t>Etre responsable de l'accessibilité, récupérable, sécurité et protection des données. Evaluer l'intégrité des données de différentes sources. Donner des conseil en transformation des données  d'un format / support à un autre. Maintenir et implémenter les procédures et les processus de gestion des données. Garantir la disponibilité, l'intégrité et la possibilité de recherche de l'information à travers l'application des structures de données formelles et des mesures de protection.</t>
  </si>
  <si>
    <t>Planifier le stockage, le partage et la publication des données de manière efficace dans l'organisation. Valider de manière indépendante les informations externes de différentes sources. Evaluer les problématiques qui pourraient empêcher l'entreprise d'utiliser son capital information. Développer les structures de gestion des données dans le but soutenir la cohérence de la recherche d'information , la compilation et l'analyse  dans toute l'organisation. Implémenter les processus de gestion des données y compris les processus de classification, de sécurité, de recherche et de rétention.</t>
  </si>
  <si>
    <t>Développer une stratégie globale de gestion des données au niveau d'une architecture d'information établie qui supporte le développement des opérations et des services à partir d'une compréhension de l'activité actuelle et de son évolution. Être globalement responsable de la planification du stockage, de sécurité, de partage et de publication à travers l'organisation. Planifier, établir et gérer les processus pour accéder et valider de manière indépendante les informations externes.</t>
  </si>
  <si>
    <t xml:space="preserve">C1 Les méthodes de gestion des données
C2 Les outils et les appareils informatiques de stockage et de recherche de données 
C3 Les défis liés au volume des gisements de données (Big Data) 
A1 Recueillir les connaissances internes et externes et les besoins en données
A2 Traduire les besoins de l'entreprise en données
A3 Assurer la disponibilité des données
A4 Garantir le respect de la propriété intellectuelle et de la vie privée
A5 Capturer, stocker et analyser des données de formats différents
</t>
  </si>
  <si>
    <t>P6</t>
  </si>
  <si>
    <t>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</si>
  <si>
    <t>Extraire, analyser et valider les données qui sont gérées dans le SI ou en extra et qui sont en relation avec l'activité de l'organisation.</t>
  </si>
  <si>
    <t>Aider à collecter, à compiler et à qualifier les données</t>
  </si>
  <si>
    <t>Appliquer des techniques d'analyse de données et de modélisation des données dans le but d'établir, de modifier ou de maintenir une structure des données et ses composants associés.</t>
  </si>
  <si>
    <t>Appliquer des techniques d'analyse, de modélisation et de vérification des données. Sur la base d'une compréhension détaillée des processus d'affaires, établir, modifier ou maintenir les structures des données et les composants associés. Donner des conseils aux concepteurs des bases de données et aux développeurs d'applications concernant les structures des données et les composants associés</t>
  </si>
  <si>
    <t>Enquêter sur les besoins en données, élaborer des rapports et les communiquer au sein de l'organisation. Appliquer  des techniques d'analyse, de modélisation et de vérification des données. Etablir, modifier ou maintenir les structures des données et les composants associés. Participe à la mise en place des processus et des procédures liés aux structures des données.</t>
  </si>
  <si>
    <t>Etablir des standards, des techniques et des outils d'analyse des données, fournir des conseils sur leur application et s'assurer de leur respect. Gérer l'identification des besoins en données au sein de l'organisation et coordonner l'application des techniques d'analyse et de modélisation des données en se basant sur une compréhension de la situation de l'entreprise dans le but d'établir, modifier ou maintenir les structures des données et les composants associés.</t>
  </si>
  <si>
    <t>C1 Les méthodes d'analyse des données
C2 Les outils et les appareils informatiques d'analyse des données 
C3 Les défis liés au volume des gisements de données (Big Data) 
C4 Les défis liés aux données non-structurées (Data Analytics)
A1 Formaliser les exigences des clients
A2 Capturer, stocker et analyser des ensembles volumineux et complexes, de données non-structurées et de formats différents
A3 Appliquer des méthodes d’exploration et d’exploitation des données (Data Mining)</t>
  </si>
  <si>
    <t>P7</t>
  </si>
  <si>
    <t>Définir, détailler, actualiser et mettre en place une approche formalisée pour implémenter les solutions nécessaires au développement et à l’exploitation de l’architecture des SI. Identifier les modifications nécessaires et les composants concernées : matériels, logiciels ou la plate-forme technologique. Prendre en compte l’interopérabilité, l’adaptabilité, la facilité d’utilisation et la sécurité. S’assurer de la compatibilité entre l’évolution de l’entreprise et la progression technologique.</t>
  </si>
  <si>
    <t>Définir, détailler et mettre en place une approche formalisée pour implémenter des solutions nécessaires au développement et à l'exploitation de l'architecture des SI.</t>
  </si>
  <si>
    <t>Effectuer des tâches définies dans le but de surveiller le fonctionnement de l'architecture SI, élaborer des rapports de rendement et participer dans l'identification des actions d'amélioration.</t>
  </si>
  <si>
    <t xml:space="preserve">Contribuer dans la création et dans la revue d'une stratégie de capacité des systèmes qui soit adaptée aux besoins de l'entreprise. Développer des modèles et des plans dans le but de faire avancer la stratégie , en saisissant des opportunités pour améliorer la performance de l'entreprise. Etre responsable du travail d'identification des besoins de l'organisation et de définition des processus d'affaires grâce à des améliorations dans les systèmes d'information, la gestion des données, les pratiques , les procédures l'organisation et l'équipement. </t>
  </si>
  <si>
    <t>Mener la création et la revue d'une stratégie de capacité des systèmes qui            soit adaptée aux besoins de l'entreprise. Développer l'architecture et les processus de l'entreprise qui garantissent l'application du changement et l'adhésion des différentes parties prenantes. Développer et présenter des business cases pour des initiatives de haut niveau dans le but de les faire valider, financer et prioriser. S'assurer de la conformité entre la stratégie d'entreprise, les activités de transformation et les orientations technologiques en mettant en place des stratégies, des politiques, des standards et des procédures.</t>
  </si>
  <si>
    <t>Diriger la création et la revue de la stratégie de capacité d'une entreprise dans le but de supporter les besoins stratégiques de l'entité. Identifier les avantages présentés à l'entreprise à travers des stratégies alternatives.
Diriger le développement de l'architecture et des processus de l'entreprise qui garantissent l'application du changement et l'adhésion des différentes parties prenantes. S'assurer de la conformité entre la stratégie d'entreprise, les activités de transformation et les orientations technologiques en mettant en place des stratégies, des politiques, des standards et des procédures.</t>
  </si>
  <si>
    <t>C1 Les cadres d’architecture, leurs méthodologies et les outils de conception systèmes 
C2 Les exigences de l’architecture des systèmes: performance, maintenabilité, extensibilité, adaptabilité dimensionnelle, disponibilité, sécurité et accessibilité
C3 Les coûts, les bénéfices et les risques des architectures SI
C4 L’architecture et les standards internes de l’entreprise
C5 Les nouvelles technologies émergentes (ex : systèmes distribués, modèles de virtualisation, ensembles de données, systèmes mobiles)
A1 Utiliser son expertise dans le but de résoudre des problèmes techniques et complexes et assurer la mise en œuvre des solutions les plus appropriées
A2 Mobiliser ses connaissances technologiques dans plusieurs domaines pour construire et mettre en place l’architecture de l’entreprise
A3 Comprendre les objectifs de l’entreprise qui vont avoir un impact sur les composants de l’architecture (données, applications, sécurité, développement etc.) 
A4 Aider à la communication de l’architecture, des standards, des principes et des objectifs de l’entreprise aux différentes équipes 
A5 Développer des modèles de conception pour aider les analystes système à développer des applications cohérentes</t>
  </si>
  <si>
    <t>P8</t>
  </si>
  <si>
    <t xml:space="preserve">Analyser, détailler, actualiser et mettre en place un modèle d’application en accord avec la politique SI et les besoins du client/de l’utilisateur. Sélectionner les options techniques les plus adéquates pour la conception d’applications, optimiser les coûts et garantir un certain seuil de qualité. Concevoir les structures de données et construire les modèles de structuration des systèmes en fonction des résultats obtenus par le biais des différents langages de modélisation. S’assurer que tous les aspects tiennent compte de l’interopérabilité, l’utilisabilité et la sécurité. Identifier un cadre commun de référence pour faire valider les modèles par des utilisateurs représentatifs en se basant sur des modèles de développement de référence (par exemple sur une approche itérative)  </t>
  </si>
  <si>
    <t>Analyser les besoins du client/utilisateur, sa politique SI et sélectionner les options techniques les plus adéquates pour la conception des applications tout en se basant sur différents langages de modélisation.</t>
  </si>
  <si>
    <t xml:space="preserve">Participer dans la conception d'applications simples en utilisant des modèles et des outils simples. Assister en tant que membre d'une équipe dans la conception de composants de systèmes plus larges. </t>
  </si>
  <si>
    <t>Spécifier les interfaces utilisateur/système et traduire les concepts logiques en concepts physiques en prenant compte de l'environnement cible, les exigences en termes de sécurité et les systèmes existants. Produire des concepts détaillés et des documents de travail en utilisant les standards, les méthodes et les outils requis, incluant les outils de prototypage appropriés.</t>
  </si>
  <si>
    <t xml:space="preserve">Recommander/concevoir des structures et des outils pour les systèmes pour qu'ils répondent aux besoins de l'activité et qu'ils prennent en compte l'environnement cible, les exigences en termes de sécurité et les systèmes existants. Livrer une visualisation technique des applications proposées pour une approbation par le client et une exécution par les développeurs système. Traduire des concepts logiques en concepts physiques, et produire une documentation détaillée du concept. Cartographier le travail selon les spécifications de l'utilisateur et corriger les erreurs et les déviations à partir des spécifications définies afin de réaliser un processus adapté à l'utilisateur. </t>
  </si>
  <si>
    <t>Spécifier et concevoir des systèmes étendus ou complexes. Sélectionner des concepts standardisés et appropriés, des méthodes et des outils, en cohérence avec ce qui a été convenu avec l'entreprise et avec l'architecture de la solution. Revoir les autres concepts système afin d'assurer la sélection de la technologie appropriée, une utilisation efficace des ressources et une intégration des systèmes et des technologies multiples. Contribuer à la politique de sélection des composantes de l'architecture. Evaluer et effectuer une analyse d'impact sur les options majeurs en termes de conception et évaluer et gérer les risques associés. S'assurer que le concept du système représente un compromis entre fonctionnalité, qualité de service, sécurité et gestion des exigences système.</t>
  </si>
  <si>
    <t>Contrôler l'activité de conception des systèmes au sein de l'entreprise. Influencer et décider des modèles basés sur l'architecture de l'entreprise dans le but de développer des applications liées aux nouvelles technologies. Elaborer des stratégies efficaces d'implémentation et d'approvisionnement et  s'assurer de leur compatibilité avec les besoins de l'entreprise. Veiller au respect des stratégies techniques, des politiques, des normes et des pratiques mises en place au sein de l'entreprise.</t>
  </si>
  <si>
    <t xml:space="preserve">C1 Les techniques de modélisation des exigences et d’analyse des besoins
C2 Les méthodes de développement logiciel (ex: prototypage, méthodes agiles, rétro ingénierie, etc.)
C3 Les mesures du développement d’applications 
C4 Les principes de conception des interfaces utilisateur
C5 Les langages de formalisation des caractéristiques fonctionnelles 
C6 Les applications existantes et leur architecture 
C7 Les systèmes de gestion de base de données (SGBD), entrepôts de données, informatique décisionnelle, etc.                                         
C8 Les technologies mobiles
C9 Les techniques de modélisation des menaces
A1 Identifier les clients, les utilisateurs et les parties prenantes 
A2 Rassembler, formaliser, et valider des exigences techniques et non-techniques 
A3 Appliquer des modèles d’estimation et utiliser des données pour évaluer les coûts au cours des phases du cycle de vie d’un logiciel 
A4 Evaluer l’utilisation de prototypes pour la validation des exigences 
A5 Concevoir, organiser et superviser le plan global de conception d’applications 
A6 Etablir les exigences fonctionnelles en partant des exigences spécifiques
A7 Evaluer la pertinence des différentes méthodes de développement d’applications dans différents scénarios                                      
A8 Etablir une communication systématique et continue avec les clients, les utilisateurs et les parties prenantes
A9 Confirmer la présence des contrôles et des fonctionnalités dans la conception </t>
  </si>
  <si>
    <t>P9</t>
  </si>
  <si>
    <t xml:space="preserve">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émergentes  </t>
  </si>
  <si>
    <t>Assurer la veille technologique dans son domaine d'activités et évaluer la pertinence des technologies émergentes dans le développement des affaires et l'amélioration de la performance des SI.</t>
  </si>
  <si>
    <t>Effectuer des tâches répétitives définies dans le périmètre de son travail et relatives aux nouvelles méthodes et aux nouvelles technologies</t>
  </si>
  <si>
    <t>Effectuer des tâches définies dans le but d'étudier et de qualifier les nouveaux outils, logiciels, technologies, produits, services et méthodes qui constituent une opportunité d'évolution des affaires.</t>
  </si>
  <si>
    <t xml:space="preserve">Se tenir au courant des possibilités offertes par les nouvelles technologies dans le but de relever les défis ou de mettre en place des nouvelles façons de travailler. Dans son périmètre d'influence, promouvoir les objectifs de l'organisation à travers l'étude et l'utilisation des technologies et des produits émergents. </t>
  </si>
  <si>
    <t>Suivre le marché dans le but d'avoir une compréhension approfondie des technologies émergentes. Identifier les technologies émergentes dans son domaine d'expertise, évaluer leur pertinence et leurs valeur ajoutée potentielle à l'organisation, participer pendant les présentations sur ces nouvelles technologies au staff et au management</t>
  </si>
  <si>
    <t>Coordonner l'identification et l'évaluation des outils, logiciels, technologies, méthodes, techniques et produits émergents. Evaluer la pertinence de ces nouveautés technologiques et les présenter aux personnes concernées.</t>
  </si>
  <si>
    <t>C1 Les technologies émergentes et leurs marchés d’application
C2 Les besoins du marché 
C3 Les sources adéquates d’information (ex: magazines, conférences et évènements, newsletters, leaders d’opinion, forums en ligne, etc.)
C4 Les règles de discussion au sein des communautés sur internet                              
C5 Les approches des programmes de recherche
A1 Surveiller les sources d’information et suivre continuellement les plus efficaces 
A2 Identifier les vendeurs et les fournisseurs des solutions les plus innovantes; évaluer, justifier et proposer les plus appropriées
A3 Identifier les avantages et les améliorations que procure l’adoption des nouvelles technologies</t>
  </si>
  <si>
    <t>P10</t>
  </si>
  <si>
    <t>Évaluer l’impact des solutions informatiques en termes d’éco-responsabilité en tenant compte de la consommation énergétique. Conseiller les entreprises et les parties prenantes du domaine des TIC en matière d’alternatives durables compatibles avec la stratégie de l’entreprise. Appliquer une politique écoresponsable d’achat et de vente des produits informatiques</t>
  </si>
  <si>
    <t>Evaluer l'impact des solutions informatiques en termes d'éco-responsabilité.</t>
  </si>
  <si>
    <t>Aider dans l'étude et l'évaluation de la durabilité des solutions informatiques.</t>
  </si>
  <si>
    <t>Étudier et recommander les composants et sous-systèmes qui répondent aux critères et aux niveaux de durabilité.</t>
  </si>
  <si>
    <t>Prendre la responsabilité de la conception globale d'un projet / système en veillant à ce que les critères de durabilité, les normes et les meilleures pratiques soient adoptées à tous les niveaux du projet, du codage, l'hébergement et les outils utilisés dans la construction du système aux mécanismes adoptés pour les essais et la sauvegarde du système.</t>
  </si>
  <si>
    <t>Développer des architectures techniques dans le but de s'assurer que les nouveaux systèmes et services soient conçus de manière à maximiser les impacts positifs en termes de durabilité, d'économie d'énergie pour l'organisation, y compris l'optimisation de l'utilisation et le recyclage des matériaux et des actifs. Définir et promulguer les bonnes pratiques de durabilité. 
Encourager et préconiser une stratégie de développement durable de l'organisation dans l'utilisation de l'informatique et des services numériques.</t>
  </si>
  <si>
    <t>Agir en tant que leader et fournir des lignes directrices de développement durable, Définir une stratégie IT durable englobant les sources d'approvisionnement , le contrôle et la mesure de l'utilisation en interne, les achats de produits et services écologiques et les aspects législatifs.</t>
  </si>
  <si>
    <t>C1 Les mesures et indicateurs en lien avec le développement durable
C2 Responsabilité sociétale des entreprises (RSE) au sein de l’infrastructure des SI
A1 Surveiller et mesurer la consommation d’énergie des TIC
A2 Donner des consignes dans le cadre des projets pour soutenir les dernières stratégies de développement durable 
A3 Maîtriser les contraintes écologiques des normes et standards internationaux dans le secteur des TIC</t>
  </si>
  <si>
    <t>P11</t>
  </si>
  <si>
    <t>Envisager des solutions créatives pour fournir de nouveaux concepts, idées, produits ou services. Exploiter les avancées technologiques dans le but de faire évoluer l'entreprise vers la situation cible</t>
  </si>
  <si>
    <t>Envisager des solutions créatives et exploiter les avancées technologiques afin de faire évoluer l'organisation et sa performance.</t>
  </si>
  <si>
    <t>Effectuer des tâches répétitives définies au préalable dans un contexte innovant.</t>
  </si>
  <si>
    <t>Assister dans l'étude et l'évaluation des nouveaux concepts et des méthodes innovantes.</t>
  </si>
  <si>
    <t>Surveiller et chercher de manière active des nouvelles méthodes, opportunités et  tendances qui ont le potentiel de faire évoluer l'entreprise. Articuler  de manière claire les avantages potentiels du changement. Encourager et motiver ses collègues d'échanger des idées créatives et de tirer des leçons des échecs.</t>
  </si>
  <si>
    <t>Initier et gérer l'identification et le développement de méthodes, techniques et technologies innovantes dans le but de faire évoluer l'organisation et la communauté. Jouer un rôle important dans l'amélioration de l'interface entre les parties intéressées en soutenant le flux des connaissances dans le but de favoriser le partage et le développement des idées créatives.</t>
  </si>
  <si>
    <t>C1 Les technologies existantes et émergentes et leurs marchés d’application 
C2 Les coutumes, les tendances et les besoins
C3 Les coutumes, les tendances et les besoins des entreprises, de la société et de la recherche 
C4 Les techniques et le processus d’innovation
A1 Identifier les avantages et les améliorations que procure l’adoption des nouvelles technologies
A2 Créer une preuve de concept
A3 Penser sans idées préconçues
A4 Identifier les bonnes ressources</t>
  </si>
  <si>
    <t>D1</t>
  </si>
  <si>
    <t xml:space="preserve">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    </t>
  </si>
  <si>
    <t xml:space="preserve">Développer les codes et les requêtes de la solution technologique en se basant sur les spécifications fonctionnelles et techniques définies
</t>
  </si>
  <si>
    <t>Coder, tester, corriger et documenter des programmes ou des scripts simples à partir des spécifications convenues et assister à l'implémentation du logiciel qui représente une partie du système d'information conçu.</t>
  </si>
  <si>
    <t>Coder, tester, corriger et documenter des programmes et des scripts modérément complexes à partir des spécifications convenues et des itérations ultérieures, en utilisant les outils et standards convenus. Collaborer dans la revue des spécifications techniques, avec d'autres si besoin.</t>
  </si>
  <si>
    <t>Concevoir, coder, tester, corriger et documenter des programmes complexes à partir des spécifications convenues et des itérations ultérieures, en utilisant les outils et les standards convenus. Prendre part aux revues de son propre travail et mener les revues du travail des collègues.</t>
  </si>
  <si>
    <t>Conseiller sur l'application des standards et des méthodes de conception et de développement. Fournir des conseils, de l'orientation et de l'assistance à des collègues moins expérimentés si besoin.</t>
  </si>
  <si>
    <t>Imposer l'application des standards de l'entreprise dans l'équipe concernant les techniques et les outils de programmation, y compris les directives de sécurité et la sélection des méthodes de développement appropriées. Affecter les tâches, piloter la performance et gérer le changement de manière dynamique, pour optimiser la productivité.</t>
  </si>
  <si>
    <t>C1 Les modules et les programmes adéquats
C2 Les composants matériels, les outils et les architectures matérielles
C3 La conception fonctionnelle et technique
C4 L’état de l’art de la technologie
C5 Les langages de programmation
C6 Les animations, les systèmes interactifs comme les jeux et les simulations
C7 Les SGBD (Système de gestion de base de données)
C8 Les systèmes d’exploitation et les plateformes logicielles
C9 Les environnements de développement (IDE) 
C10 Le développement rapide d'applications (méthode RAD)
C11 Les questions liées à la propriété intellectuelle
C12 Les langages de modélisation technique
C13 Le langage de définition d’interfaces (IDL)
C14 Les questions liées à la sécurité
A1 Expliquer et communiquer avec le client sur la conception/le développement
A2 Faire des essais et évaluer leurs résultats par rapport aux spécifications produit 
A3 Appliquer les architectures logicielles et matérielles appropriées
A4 Développer des interfaces utilisateur et des composants logicielles  
A5 Gérer et garantir un haut niveau de qualité et de cohérence 
A6 Utiliser les modèles de données
A7 Faire des tests et évaluer leurs résultats  dans l’environnement cible ou celui du client 
A8 Coopérer avec les équipes de développement et de conception de l'application</t>
  </si>
  <si>
    <t>D2</t>
  </si>
  <si>
    <t>Elaborer des politiques de conception, des stratégies, des architectures et de la documentation dans le but de supporter la stratégie et les  besoins de l'entreprise en connectivité, capacité, interface, sécurité, accès local et accès à distance. Ceci couvre tous les aspects d'infrastructure de communication</t>
  </si>
  <si>
    <t>Définir et concevoir l'infrastructure en termes de connectivité, capacité, interface, sécurité et accès local et à distance de l'organisation dans son environnement.</t>
  </si>
  <si>
    <t xml:space="preserve">Participer dans l'analyse et la résolution des problèmes liés aux réseaux selon des procédures prédéfinies. </t>
  </si>
  <si>
    <t>Identifier et résoudre dans problèmes liés aux réseaux selon les méthodes convenues. Utiliser des logiciels  et des outils de gestion de réseaux dans le but de collecter des indicateurs de performance. Effectuer des tâches quotidiennes de maintenance réseaux.</t>
  </si>
  <si>
    <t xml:space="preserve">Définir des éléments liés à la conception réseaux définie, les spécifications fonctionnelles et assister dans la définition de l'architecture globale. Configurer des bases de données et élaborer une documentation des réseaux et des technologies réseaux dans l'entreprise. Spécifier les interfaces utilisateur/système incluant les procédures de validation et de correction des erreurs, règles de gestion, contrôle des accès, sécurité et audit. </t>
  </si>
  <si>
    <t>Identifier et évaluer les risques associés à l'architecture réseaux. S'assurer de la mise en place d'une procédure efficace de gestion et de restauration des systèmes. Définir des topologies logiques et physiques de l'architecture réseaux. S'assurer de la bonne application des politiques et des procédures liées à la conception réseaux préalablement définies.</t>
  </si>
  <si>
    <t>S'assurer de la compatibilité de la stratégie liée à la conception et à l'architecture réseaux avec les besoins de l'entreprise. Définir les politiques, les processus et les procédures liées à la conception réseaux.</t>
  </si>
  <si>
    <t>C1 Connaissance sur les matériels routeurs, commutateurs, concentrateurs
C2 Connaissance des réseaux LAN, MAN, WAN 
C3 Protocoles et normes réseau
A1 Concevoir une architecture réseau 
A2 Concevoir une politique de sécurité
A3 Choisir les équipements nécessaires pour mettre en place l’architecture réseau
A4 Gérer la mise en œuvre des solutions retenues
A5 Rédiger des notes et présentations décrivant le fonctionnement d’un réseau</t>
  </si>
  <si>
    <t>D3</t>
  </si>
  <si>
    <t xml:space="preserve">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  </t>
  </si>
  <si>
    <t xml:space="preserve">Intégrer des composants matériels, logiciels ou des sous-systèmes dans un système TIC nouveau ou existant </t>
  </si>
  <si>
    <t>Réadapter des logiciels à partir du code source. Conduire les tests convenus dans les spécifications d'intégration. Enregistrer toutes les informations concernant les échecs rencontrés et élaborer des rapports sur les erreurs et les résultats du diagnostic d'une manière claire et concise.</t>
  </si>
  <si>
    <r>
      <t xml:space="preserve">Définir le </t>
    </r>
    <r>
      <rPr>
        <i/>
        <sz val="9"/>
        <color indexed="8"/>
        <rFont val="Calibri"/>
        <family val="2"/>
      </rPr>
      <t>build</t>
    </r>
    <r>
      <rPr>
        <sz val="9"/>
        <color indexed="8"/>
        <rFont val="Calibri"/>
        <family val="2"/>
      </rPr>
      <t xml:space="preserve"> d'intégration et de création des logiciels. Récupérer les modules des développeurs et produire des logiciels à installer sur le matériel informatique à partir du code source. Configurer l'environnement informatique, produire des spécifications pour les tests d'intégration, conduire les tests et enregistrer les informations relatives à tout échec. Effectuer le diagnostic et élaborer les rapports des erreurs relatives à des problèmes modérément complexes.</t>
    </r>
  </si>
  <si>
    <t>Concevoir et construire les composants et les interfaces d'intégration. Mener un travail d'intégration pratique sous la direction technique du concepteur du système/service. Définir les critères techniques pour la sélection des composants/produits. Revoir les rapports des erreurs rencontrées lors de l'intégration de la solution et proposer des mesures correctives.</t>
  </si>
  <si>
    <t xml:space="preserve">Etablir les standards et procédures à travers le cycle de vie du service IT (incluant le cycle de vie de développement) dans les procédures d'intégration et de test et s'assurer que les utilisateurs y adhérent. Gérer les ressources dans le but de s'assurer que l'intégration du système s'opère de manière efficace. Conseiller sur les outils, les méthodes et les approches d'intégration appropriés.
</t>
  </si>
  <si>
    <t>Piloter les projets d'intégration, agir en tant que leader en effectuant une allocation efficace des ressources et en gérant la communication avec les différentes parties prenantes durant le projet d'intégration. Développer et implémenter des plans d'assurance qualité et des méthodes de suivi. Suivre la performance des programmes d'intégration et s'assurer de la bonne application des recommandations et des bonnes pratiques de changement.</t>
  </si>
  <si>
    <t>C1 Les composants matériels/logiciels/modules qu’ils soient anciens, existants ou nouveaux
C2 L’impact de l’intégration d’un système sur l’organisation ou le système existant  
C3 Les techniques d’interfaçage entre modules, systèmes et composants
C4 Les techniques de test d’intégration
C5 Les outils de développement (ex : environnement de développement, gestion, contrôle de modification et d’accès au code source)
C6 Les bonnes pratiques de conception 
A1 Mesurer la performance d’un système avant, pendant et après son intégration
A2 Répertorier et enregistrer les activités, problèmes et les activités de maintenance corrective liées à l'intégration 
A3 Adapter les besoins des clients aux produits existants
A4 Vérifier la capacité et l’efficacité des systèmes intégrés par rapport aux spécifications
A5 Sécuriser et sauvegarder les données pour garantir leur intégrité pendant l’intégration du ou des systèmes</t>
  </si>
  <si>
    <t>D4</t>
  </si>
  <si>
    <t xml:space="preserve">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    </t>
  </si>
  <si>
    <t>Définir et dérouler les procédures systématiques de test des SI dans le but de s'assurer de la conformité avec les spécifications de conception.</t>
  </si>
  <si>
    <t xml:space="preserve">Exécuter les scripts de test fournis sous la supervision du supérieur hiérarchique. Enregistrer les résultats et rapporter les problèmes. </t>
  </si>
  <si>
    <t xml:space="preserve">Définir les conditions de test suivant les exigences données. Elaborer des scénarios et des scripts de test et des données d'appui selon les spécifications fournies. Interpréter, exécuter et enregistrer les scénarios de test en accord avec le plan de test fonctionnel. Analyser et rapporter les activités de test et les résultats. Identifier et rapporter les problèmes et risques. </t>
  </si>
  <si>
    <t>Créer des scénarios de test suite à une analyse approfondie des spécifications techniques et non technique (tel que la fiabilité, l'efficacité et la facilité d'utilisation). Créer des enregistrements traçables à partir des scénarios de test. Interpréter, exécuter et documenter des scripts de test complexes en conformité avec les méthodes et standards convenus. Enregistrer et analyser les activités et les résultats et maintenir un registre des erreurs. Revoir les résultats de test et modifier les tests si nécessaire. Fournir un rapport d'avancement des anomalies, des risques et des problèmes associés durant la totalité du projet.</t>
  </si>
  <si>
    <t>Coordonner et gérer le planning des tests système et/ou d'acceptation. S'assurer de l'intégrité du test et de l'activité d'acceptation et coordonner l'exécution de ces activités. Fournir des conseils sur tous les aspects liés au planning de test et à son exécution. Définir et communiquer la stratégie de test pour le projet concerné. Gérer tous les processus de test incluant les plans de test, les ressources, les coûts, le calendrier, les livrables et la traçabilité.  Identifier les axes d'amélioration du processus et participer dans la définition des standards et des bonnes pratiques.</t>
  </si>
  <si>
    <t>Définir la politique de test et diriger les processus d'appui incluant les tests de sécurité des logiciels. Gérer toutes les activités de test au sein d'un programme ou d'un projet de développement ou d'intégration. Gérer tous les risques associés au test et prendre des décisions préventives quand tout risque devient significatif. Evaluer et conseiller sur l'application des processus de test alternatifs, incluant les tests automatisés. Déterminer les standards de test pour toutes les phases et faire respecter les normes et les standards définis. Gérer la relation avec les parties prenantes en respectant tous les risques liés au test.</t>
  </si>
  <si>
    <t>C1 Les techniques, les environnements et les outils à utiliser dans les processus de test
C2 Les étapes d’un processus test
C3 Les différentes sortes de tests (fonctionnel, d’intégration, de performance, d’utilisabilité, etc.)
C4 Les normes nationales et internationales définissant les critères de qualité des tests
C5 les spécificités des technologies liées au web, au cloud, aux outils mobiles et aux questions environnementales
A1 Elaborer et gérer une campagne de tests
A2 Gérer et évaluer les processus test
A3 Concevoir les tests des systèmes informatiques
A4 Préparer et exécuter les tests des systèmes informatiques
A5 Consigner et documenter les tests et leurs résultats</t>
  </si>
  <si>
    <t>D5</t>
  </si>
  <si>
    <t>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</si>
  <si>
    <t>Concevoir et exécuter les tests de pénétration qui limitent les failles liées à la sécurité du SI.</t>
  </si>
  <si>
    <t>Exécuter les  tests de pénétration sous la supervision de son supérieur hiérarchique, analyser et remonter les différentes failles potentielles. Suivre une approche préventive.</t>
  </si>
  <si>
    <t xml:space="preserve">Participer dans la conception des scénarios et des scripts de test de pénétration. Gérer la totalité des tests de pénétration entrepris dans son périmètre d'activité. Elaborer des rapports sur les failles potentielles et proposer des mesures préventives et correctives nécessaires. </t>
  </si>
  <si>
    <t xml:space="preserve">Se tenir informé de l'historique des attaques des programmes malveillants et des autres menaces informatiques potentielles. Concevoir des tests de pénétration en utilisant des techniques d'analyse des risques et des vulnérabilités potentielles. Concevoir des scénarios et des scripts de test de pénétration dans le but de tester des systèmes nouveaux ou existants. Définir les spécifications de l'environnement du système, des données, des ressources et des outils. Interpréter, exécuter et documenter des scripts de test complexes en conformité avec les méthodes et standards convenus. Enregistrer et analyser les activités et les résultats et maintenir un registre des erreurs. Revoir les résultats du test de pénétration et modifier le test si nécessaire. Elaborer des rapports sur l'avancement, les anomalies et les risques associés au projet. </t>
  </si>
  <si>
    <t>Coordonner et gérer les tests de pénétration dans un périmètre d'activité défini. Fournir une évaluation objective des vulnérabilités et des menaces potentielles et existantes et de l'efficacité des mesures préventives prévues et proposer des mesures correctives si nécessaire. S'assurer de l'intégrité des activités liées au test de pénétration et coordonner le déroulement de ses activités. Gérer le planning et l'exécution des tests de pénétration. Participer dans la mise en place de la politique et de la stratégie liées aux tests de pénétration.</t>
  </si>
  <si>
    <t>Définir la politique de test et diriger les processus d'appui.  Etre responsable de toutes les activités liées à la gestion des vulnérabilités dans l'organisation. Evaluer et conseiller sur l'application des processus de test alternatifs, incluant les tests automatisés. Lancer des améliorations des processus de test de pénétration et s'assurer de leur implémentation.  Gérer la relation avec les différentes parties prenantes et ce durant toutes les phases du test de pénétration.</t>
  </si>
  <si>
    <t>C1 Les techniques, les environnements et les outils à utiliser dans les processus de test de pénétration
C2 Les étapes d’un processus test de pénétration
C3 Les normes nationales et internationales définissant les critères de qualité des tests
C4 les spécificités des technologies liées au web, au cloud, aux outils mobiles et aux questions environnementales
C5 Les techniques de détection des vulnérabilités de sécurité, y compris celles liées aux objets mobiles et numériques
C6 Les techniques de cyber-attaque 
A1 Elaborer et gérer une campagne de tests de pénétration
A2 Gérer et évaluer les processus de test de pénétration
A3 Concevoir les tests des systèmes informatiques
A4 Préparer et exécuter les tests des systèmes informatiques
A5 Consigner et documenter les tests et leurs résultats</t>
  </si>
  <si>
    <t>D6</t>
  </si>
  <si>
    <t>Effectuer, sur la base des bonnes pratiques, des interventions programmées dans le but de déployer la solution, y compris l’installation, la mise à jour ou la mise hors service. Configurer le matériel, le logiciel ou le réseau dans le but de garantir l’interopérabilité des composants du système et corriger toutes anomalies ou incompatibilités liées. Délivrer une solution entièrement opérationnelle à l’utilisateur et compléter la documentation avec des informations pertinentes, y compris les caractéristiques des équipements, ainsi que les paramètres de configuration et les indicateurs de performance.</t>
  </si>
  <si>
    <t>Configurer et dérouler les interventions liées à l'installation, la mise à jour ou la mise hors service des solutions TIC</t>
  </si>
  <si>
    <t xml:space="preserve">Suivre les procédures convenues lors du déploiement de la solution, réaliser des installations simples, remplacer les composants matériels si nécessaire, vérifier le bon fonctionnement des installations, documenter et rapporter les travaux achevés.
 </t>
  </si>
  <si>
    <t>Installer ou désinstaller le matériel informatique ou les logiciels ainsi que les connexions associées en utilisant les outils et les instructions fournies. Effectuer les tests et corriger les dysfonctionnements. Documenter les résultats selon les procédures et les normes convenues. Participer dans l'identification des problèmes d'installation du matériel informatique ou/et des logiciels et confirmer leur bon fonctionnement.</t>
  </si>
  <si>
    <t>Installer ou désinstaller le matériel informatique ou les logiciels ainsi que les connexions associées en utilisant les outils et les instructions fournies et faire la passation aux utilisateurs finaux. 
Fournir toutes les informations concernant le matériel informatique et les logiciels qui ont été installés ou désinstallés dans le but d'avoir des dossiers de gestion de configuration mis à jours. Assister les utilisateurs suivant les procédures convenues pour les accompagner dans l'utilisation de la nouvelle solution. Etudier les demandes de modification des utilisateurs et tenir des dossiers des résultats de déploiement. Participer dans la mise en place des procédures, des standards et des bonnes pratiques de déploiement.</t>
  </si>
  <si>
    <t>S'assurer que les objectifs en termes de sécurité et de qualité soient atteints et faire la passation aux utilisateurs finaux. Conduire les tests et corriger les dysfonctionnements en faisant appel à des ressources externes ou à des collègues si nécessaire. Développer les procédures et les standards ainsi que le planning de déploiement. Agir en tant que spécialiste et conseiller des collègues moins expérimentés dans le but d'assurer une meilleure utilisation des actifs disponibles et maintenir ou améliorer le service de déploiement.</t>
  </si>
  <si>
    <t>Mettre en place la politique de déploiement pour l'organisation dans le cadre du développement et de la mise en  production. 
Gérer les projets de déploiement, agir en tant que leader dans l'organisation et gérer la communication entre les différentes parties prenantes durant tout le projet d'installation.  Développer et implémenter des plans d'assurance qualité et des méthodes de suivi. Suivre la performance des programmes d'intégration et s'assurer de la bonne application des recommandations et des bonnes pratiques de changement.</t>
  </si>
  <si>
    <t xml:space="preserve">C1 Les techniques d’analyse de la performance
C2 Les techniques en lien avec la gestion des problèmes (d’exécution, de performance, de compatibilité)
C3 Les logiciels de conditionnement et les techniques et les méthodes de déploiement 
C4 Les impacts du déploiement sur l’architecture existante
C5 Les technologies et les standards à utiliser lors du déploiement
C6 Les spécificités des technologies liées au web, au cloud, aux outils mobiles et aux questions environnementales
A1 Organiser le processus de déploiement et la mise en place des produits
A2 Organiser et planifier les activités de bêta tests, et de test de solution dans un environnement opérationnel et définitif
A3 Configurer les composants à tous les niveaux pour garantir une interopérabilité globale 
A4 Identifier et mobiliser l’expertise nécessaire à la résolution des problèmes d’interopérabilité
A5 Organiser et contrôler les prestations de support et de formation utilisateur pendant les premières utilisations du système
A6 Organiser l’alimentation des bases de données et gérer la migration des données
</t>
  </si>
  <si>
    <t>D7</t>
  </si>
  <si>
    <t>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</si>
  <si>
    <t>Produire des documents décrivant les produits, les services, les composants et les applications liées à la solution TIC.</t>
  </si>
  <si>
    <t xml:space="preserve">Utiliser et appliquer des standards et des normes pour  produire des documents. Créer et modifier des documents selon les exigences définies. 
</t>
  </si>
  <si>
    <t xml:space="preserve">Déterminer les exigences de la documentation compte-tenu de l’objet et de l’environnement dans lequel elle s’applique. Définir la structure des documents en adoptant les styles et moyens les plus appropriés. </t>
  </si>
  <si>
    <t xml:space="preserve">Adapter le niveau de détail à l’objectif de la documentation et s'assurer de la conformité des documents produits aux exigences du public ciblé. Mettre en place un système de vérification et de suivi des documents produits. Gérer efficacement la charge de travail pour assurer que tous les documents soient produits dans les délais. </t>
  </si>
  <si>
    <t xml:space="preserve">Définir la charte graphique de l'organisation. Sensibiliser sur l'importance de l'identité de l'organisation à travers sa charte. Conseiller les clients  sur la mise en forme et sur le style approprié pour les documents. Participer dans l'élaboration des modèles pour le système de gestion de documents. </t>
  </si>
  <si>
    <t>Définir et mettre en place la méthodologie à appliquer dans le cadre de la gestion et de la production des documents. Donner la décision finale quant à la publication et/ou la présentation d'un document au public ciblé.</t>
  </si>
  <si>
    <t>C1 Les outils de production, d'édition et de diffusion des documents professionnels
C2 Les outils de création des présentations multimédia 
C3 Les différents documents techniques requis pour concevoir, développer et déployer des produits, des applications et des services
C4 Les outils de gestion des versions des documents
A1 Observer et mettre en place une utilisation efficace des standards et des normes professionnels de publication 
A2 Préparer des modèles pour les publications partagées
A3 Organiser et contrôler le processus de gestion du contenu
A4 Maintenir la cohérence des publications avec la solution pendant toute sa durée de vie</t>
  </si>
  <si>
    <t>D8</t>
  </si>
  <si>
    <t xml:space="preserve">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  </t>
  </si>
  <si>
    <t>Elaborer et suivre une méthodologie systématique d'analyse, de simulation et de construction des modules et des composantes de la solution TIC</t>
  </si>
  <si>
    <t xml:space="preserve">Collecter, analyser et formaliser l’expression des besoins. Spécifier et décliner les exigences fonctionnelles et techniques. Exécuter des simulations du comportement du système et effectuer des tests unitaires pour s'assurer de la conformité aux besoins des clients.
</t>
  </si>
  <si>
    <t xml:space="preserve">Participer dans le processus de développement d'ingénierie des systèmes pluridisciplinaires, de la définition des systèmes à la modélisation, la simulation, la vérification et la gestion des processus d'activité. Suivre une méthodologie définie pour concevoir, faire évoluer et vérifier le système. </t>
  </si>
  <si>
    <t>Assurer l’interopérabilité des composants du système. Mobiliser une large gamme d’expertises pour créer un système complet qui répondra aux contraintes de l'activité et qui sera à la hauteur des exigences du client. Elaborer un plan de validation système. Définir et modéliser une architecture système. Gérer la configuration système et/ou logicielle.</t>
  </si>
  <si>
    <t xml:space="preserve">Maîtriser et optimiser le processus de développement d’ingénierie système.  Dépasser la complexité en développant des procédures standardisées et une architecture supportant le développement d’un produit cohérent. Établir un ensemble d’exigences qui guideront la conception du système. Identifier quelles exigences doivent être assignées à quels éléments du système. S'assurer de la conformité du système aux exigences en termes de coûts, qualité, délai et sécurité informatique. </t>
  </si>
  <si>
    <t xml:space="preserve">Définir et mettre en place la méthodologie d'ingénierie système. Valider la vérification des spécifications système sur différents projets en développement. Evaluer les risques et les opportunités des systèmes en développement. Définir la politique d'allocation des ressources sur les différents projets en cours.
</t>
  </si>
  <si>
    <t>C1 les logiciels/modules, SGBD et langages de programmation appropriés
C2 les outils, les composants et les architectures matérielles 
C3 la conception fonctionnelle et technique
C4 l’état de l’art des technologies 
C5 les langages de programmation
C6 les modèles de consommation énergétique des matériels et des logiciels
C7 les bases de la sécurité des informations
C8 le prototypage
A1 expliquer et informer le client de la conception/développement
A2 lancer des tests et évaluer leurs résultats par rapport aux spécifications du produit  
A3 appliquer les architectures logicielles et/ou matérielles adaptées
A4 concevoir et développer l’architecture matérielle, les interfaces utilisateur, des composants logiciels métier et des composants logiciels embarqués
A5 gérer et garantir un haut niveau de cohésion et de qualité au sein de développements complexes de logiciels.
A6 utiliser les modèles de données
A7 appliquer les bons modèles de développement et/ou de processus, pour développer de façon efficace et productive</t>
  </si>
  <si>
    <t>Utilisation</t>
  </si>
  <si>
    <t>U1</t>
  </si>
  <si>
    <t>Fournir le support nécessaire aux utilisateurs en apportant des informations pertinentes. S’assurer de la résolution des problèmes, faire remonter les incidents survenus et optimiser la performance du système en accord avec le service level agreement (SLA). Gérer les résultats de la solution proposée et mesurer la satisfaction client.</t>
  </si>
  <si>
    <t>Fournir le support nécessaire aux utilisateurs en apportant des informations pertinentes</t>
  </si>
  <si>
    <t>Recevoir et traiter des demandes de support suivant les procédures préétablies. Enregistrer les incidents et les demandes de support et maintenir les registres à jour.</t>
  </si>
  <si>
    <t>Répondre aux demandes communes de support  en fournissant des informations supplémentaires afin d'atteindre les objectifs. Maintenir des registres, informer les utilisateurs du processus, informer les personnes appropriées des actions prises et faire remonter les demandes non résolues.</t>
  </si>
  <si>
    <t>Agir comme le principal point de contact, recevoir et traiter des demandes d'assistance support. Répondre à une large gamme de demandes du support en fournissant des informations pour exécuter la demande ou permettre sa résolution. Fournir en premier lieu une enquête, un diagnostic et reporter promptement les demandes non résolues. Contribuer à la création de documentation de support.</t>
  </si>
  <si>
    <t>Superviser le service support et suivre les indicateurs de performance, assister dans le développent, la recherche et l'évaluation des standards de service. Appliquer ces normes afin de résoudre ou reporter des incidents et fournir des séances de formation technique aux membres du personnel.</t>
  </si>
  <si>
    <t>Définir et maintenir les normes, les procédures et les politiques relatives aux fonctions du service support. S'assurer que  le contrôle et le suivi de la performance soient effectués, que les indicateurs et les rapports soient analysés et que les problèmes soient résolus.</t>
  </si>
  <si>
    <r>
      <t xml:space="preserve">C1 Les principales applications informatiques des utilisateurs
C2 Les schémas des bases de données et  l’organisation du contenu 
C3 Les procédures internes de remontée des incidents dans l’entreprise
</t>
    </r>
    <r>
      <rPr>
        <sz val="9"/>
        <rFont val="Calibri"/>
        <family val="2"/>
      </rPr>
      <t>C4 Les méthodes de distribution des logiciels et les procédures pour la transmission et le déploiement des correctifs</t>
    </r>
    <r>
      <rPr>
        <sz val="9"/>
        <color indexed="8"/>
        <rFont val="Calibri"/>
        <family val="2"/>
      </rPr>
      <t xml:space="preserve">
C5 Les sources d’information des solutions potentielles
A1 Interroger efficacement les utilisateurs pour identifier les symptômes 
A2 Analyser les symptômes pour distinguer une erreur de l’utilisateur d’une défaillance technique
A3 Déployer des outils d’assistance pour un traçage systématique des sources d’erreur ou des défaillances techniques 
A4 Communiquer clairement avec les utilisateurs et fournir des instructions concernant la résolution des problèmes
A5 Enregistrer et catégoriser les problèmes pour alimenter l’intégrité des outils de support en ligne</t>
    </r>
  </si>
  <si>
    <t>U2</t>
  </si>
  <si>
    <t>Support des changements</t>
  </si>
  <si>
    <t xml:space="preserve">Mettre en œuvre et accompagner l’évolution d’une solution informatique. Contrôler et planifier de manière efficace des modifications de logiciel ou de matériel informatique afin d’empêcher que des mises à niveaux n’aient des effets imprévisibles. Réduire au minimum les interruptions de service liées au changement et se conformer au service level agreement (SLA). Prendre en compte et se conformer aux procédures de sécurité de l’information. </t>
  </si>
  <si>
    <t>Contrôler et planifier de manière efficace es upgrades, les modifications, les évolutions des différents composantes de la solution TIC.</t>
  </si>
  <si>
    <t xml:space="preserve">Appliquer les procédures de gestion du changement. </t>
  </si>
  <si>
    <t>Développer les documents nécessaires pour la conduite de changement en appliquant les procédures de contrôle.</t>
  </si>
  <si>
    <t>Evaluer, analyser et élaborer les documents pour l'implémentation de la politique de changement.</t>
  </si>
  <si>
    <t xml:space="preserve">Développer le plan de conduite de changement, évaluer l'intégrité de l'environnement  des implémentations proposées (y compris la disponibilité , la performance , la sécurité et la conformité aux normes informatiques) . Examiner l'efficacité de la mise en œuvre des changements, suggérer une amélioration des procédures de l'organisation régissant la gestion du changement . Diriger l'évaluation, l'analyse et le développement des changements. </t>
  </si>
  <si>
    <t>Définir la politique de l'organisation pour la gestion du changement pour les logiciels nouvellement implémentés et les environnements de test. Assurer le contrôle et le traitement des risques, de la performance, de la sécurité et de la conformité aux normes informatiques.</t>
  </si>
  <si>
    <t>C1 Les spécifications fonctionnelles du système d’information 
C2 L’architecture technique des applications informatiques existantes
C3 L’intégration des processus métiers et leur dépendance aux applications informatiques
C4 Les outils et les techniques de gestion du changement
C5 Les meilleurs pratiques et les standards de la gestion de la sécurité de l’information           
A1 Partager des spécifications fonctionnelles et techniques avec les équipes informatiques chargées de la maintenance et celles responsables de l’évolution des solutions informatiques
A2 Gérer la communication entre les équipes informatiques chargées de la maintenance et celles chargées de l’évolution du système d’information
A3 Analyser l’impact des changements techniques/fonctionnels sur les utilisateurs
A4 Anticiper toutes les actions nécessaires pour limiter l’impact des changements (formations, documentation, nouveaux processus...).</t>
  </si>
  <si>
    <t>U3</t>
  </si>
  <si>
    <t>Garantir une prestation de service en accord avec le service level agreement (SLA). Prendre des mesures préventives dans le but de garantir des applications et des infrastructures informatiques stables et sécurisées afin d’éviter des interruptions potentielles de service, en tenant compte des problématiques de la gestion de capacité et de sécurité des informations. Tenir à jour la base de données des documents d’exploitation et enregistrer tous les incidents de service dans un journal. Gérer les outils de contrôle et de gestion (ex : les scripts, les procédures). Maintenir les services du système d’information (SI) et prendre des mesures préventives si nécessaire.</t>
  </si>
  <si>
    <t>Garantir une prestation de services en adéquation avec le SLA défini</t>
  </si>
  <si>
    <t>Fournir un travail de qualité dans son périmètre d'activité dans le but de garantir une prestation de services alignée avec les indicateurs de performance fixés.</t>
  </si>
  <si>
    <t>Effectuer les tâches définies pour surveiller l'alignement de la prestation de services avec le Service Level Agreement (SLA) et maintenir le registre des incidents à jour. Analyser régulièrement les enregistrements de prestation de service par rapport au service level agreement (SLA) dans le but d'identifier les actions correctives nécessaires.</t>
  </si>
  <si>
    <t xml:space="preserve">Veiller à ce que la prestation de service réponde au Service Level Agreement (SLA). Créer et maintenir un catalogue de services disponibles. Négocier les exigences et les paramètres  du Service Level Agreement (SLA).  Diagnostiquer les problèmes de prestation de services et initier des actions pour maintenir ou améliorer le niveau de service. Elaborer et maintenir des méthodes opérationnelles, des procédures et des moyens disponibles pour tous les niveaux de responsabilité et les examiner régulièrement en termes  d'efficacité et d'efficience.
</t>
  </si>
  <si>
    <t>S'assurer qu'un catalogue de services soit créé et maintenu et que les Service Level Agreement (SLA) soient complets et effectifs. Veiller à ce que la prestation de service soit contrôlée de manière efficace et identifier les actions à mettre en œuvre  pour maintenir et améliorer les niveaux de service. Garantir que les méthodes opérationnelles, les procédures,  les outils soient établis, examinés et conservés. Négocier avec les parties concernées en ce qui concerne les perturbations et les principales modifications apportées à la prestation de services. Revoir la prestation de service pour garantir l'atteinte des objectifs convenus  et préparer des propositions pour répondre aux changements prévus dans le niveau ou le type de service</t>
  </si>
  <si>
    <t>Définir des stratégies de prestation de service qui répondent aux besoins stratégiques de l'organisation du client. Allouer les ressources pour la surveillance des  prestations de services. Assurer le leadership au sein de l'industrie sur l'identification des tendances futures (techniques, commerciales, industrielles, socio-économiques, législatives).  Développer des relations avec des clients de haut niveau dans le but d'identifier des zones d'intérêts commerciaux communs. Maintenir un aperçu de la contribution de la  prestation de services à la réussite organisationnelle.</t>
  </si>
  <si>
    <t>C1 La façon d’interpréter les exigences des prestations de services informatiques  
C2 Les meilleures pratiques, les standards et les normes en matière de prestation de services informatiques 
C3 Les méthodes et la manière de contrôler les prestations de services
C4 Les méthodes d’enregistrement des prestations de services et de détection des défaillances
C5 Les meilleurs pratiques, les standards et les normes de gestion de sécurité de l’information
C6 Les spécificités des technologies liées au web, au cloud et aux outils mobiles  
A1 Appliquer les processus qui englobent les stratégies de prestation de services informatiques 
A2 Remplir et compléter la documentation utilisée dans la prestation de services informatiques
A3 Analyser la prestation de service et transmettre les résultats aux responsables 
A4 Planifier et superviser la charge de travail/les exigences en main d’œuvre pour une prestation de service efficace et productive</t>
  </si>
  <si>
    <t>U4</t>
  </si>
  <si>
    <t>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</si>
  <si>
    <t>Etudier et identifier les origines des problèmes et les résoudre.</t>
  </si>
  <si>
    <t xml:space="preserve">Suivre les procédures et les démarches préétablies, identifier et enregistrer les catégories d'incident dans un journal. Collecter les informations nécessaires pour résoudre rapidement les incidents   </t>
  </si>
  <si>
    <t xml:space="preserve">Suivre les procédures et les démarches préétablies, enregistrer et catégoriser les incidents. Collecter les informations nécessaires pour résoudre rapidement les incidents. Maintenir le registre à jour et conseiller les clients sur les actions à entreprendre. </t>
  </si>
  <si>
    <t xml:space="preserve">Catégoriser et  identifier les incidents  conformément aux procédures convenues. Enquêter sur les causes des incidents et chercher des solutions adéquates. Reporter les incidents non résolus. Elaborer la documentation des incidents résolus suivant les méthodes et les démarches préétablies. </t>
  </si>
  <si>
    <t>Veiller à ce que les incidents soient traités selon les procédures convenues. Étudier les incidents, les reporter au responsable  de service  et chercher la solution adéquate. Faciliter la reprise de l'activité suite à la résolution des incidents. Veiller à ce que les incidents résolus soient correctement documentés et clôturés. Analyser  les causes des incidents, informer les responsables de service afin de minimiser la probabilité de récidive et contribuer à l'amélioration des services fournis. Analyser les rapports de performance des processus de gestion des incidents.</t>
  </si>
  <si>
    <t>Définir une stratégie de gestion des incidents, élaborer  une démarche préventive pour éviter ou identifier les sources de problèmes informatiques. Mettre en place un système de gestion des connaissances basé sur la récurrence d’erreurs usuelles. Optimiser la performance des systèmes ou des composants.</t>
  </si>
  <si>
    <t>C1 Les infrastructures informatiques globales des organisations et leurs composants clés
C2 Les procédures de remontées d’informations des organisations
C3 Les procédures de remontée des situations critiques des organisations
C4 Le domaine d’application et la disponibilité des outils de diagnostic
C5 Le lien entre les éléments d’infrastructure de système et l’impact des défaillances sur les processus métiers concernés. 
A1 Contrôler l’évolution des problèmes tout au long du cycle de vie et assurer une communication efficace 
A2 Identifier les défaillances potentielles des composants critiques et agir pour limiter l’effet des défaillances
A3 Conduire des audits de gestion des risques et agir pour en réduire les impacts   
A4 Affecter les ressources appropriées aux activités de maintenance, en tenant compte du coût et des risques
A5 Communiquer à tous les niveaux pour garantir le déploiement des ressources appropriées, internes ou externes, de façon à minimiser les interruptions</t>
  </si>
  <si>
    <t>Facilitation</t>
  </si>
  <si>
    <t>F1</t>
  </si>
  <si>
    <t xml:space="preserve">Définir et rendre applicable une stratégie formalisée dans le but d’assurer l’intégrité et la sécurité de l’information face aux menaces extérieures ou intérieures (par exemple une enquête juridico-informatique menée dans l’entreprise ou une enquête menée sur des intrusions).  Mettre en place les bases du système de gestion de la sécurité de l’information. Se baser sur des normes établies pour fixer les objectifs d’intégrité et de disponibilité de l’information ainsi que la confidentialité des données.  </t>
  </si>
  <si>
    <t>Définir et rendre applicable une stratégie formalisée dans le but d’assurer l’intégrité et la sécurité de l’information face aux menaces extérieures ou intérieures.</t>
  </si>
  <si>
    <t xml:space="preserve">Communiquer l'information et répondre aux questions liées à la sécurité de l'information aux gestionnaires d'entreprise et aux autres personnes concernées afin d'assurer l'intégrité et la sécurité de l'information. Effectuer des évaluations du risque de base pour les petits systèmes d'information. Appliquer et maintenir des contrôles de sécurité spécifiques définis par la politique de l'organisation. </t>
  </si>
  <si>
    <t xml:space="preserve">Expliquer les objectifs  et fournir des conseils et des orientations sur l'application et le fonctionnement des contrôles de sécurité élémentaires. Evaluer les vulnérabilités du système de sécurité et analyser l'impact sur les systèmes d'information de complexité moyenne. Enquêter sur les attaques  suspectes  et gérer les incidents de sécurité. </t>
  </si>
  <si>
    <t xml:space="preserve">Fournir des conseils et des orientations sur la stratégie de sécurité de l'information pour gérer les risques identifiés et s'assurer de l'adoption et du respect des normes. Enquêter sur les principales failles de sécurité, et recommander des améliorations des moyens de contrôle. Contribuer au développement des politiques, des normes et des lignes directrices de la sécurité de l'information. </t>
  </si>
  <si>
    <t>Élaborer et communiquer des informations relative à la sécurité de l'information de l'entreprise  (les normes et les lignes directrices). Contribuer à l'élaboration des stratégies organisationnelles qui répondent aux besoins de contrôle de l'information. Identifier et surveiller l'environnement et les tendances du marché. Adopter une démarche  proactive pour évaluer l'impact sur les stratégies d'affaires, les bénéfices et les risques</t>
  </si>
  <si>
    <t>Diriger le développement, l'implémentation et le support d'une stratégie de sécurité de l'information qui soit alignée aux exigences stratégiques de l'entreprise. Mener la mise en place d'un système nécessaire à l'exécution des plans stratégiques et opérationnels dans l'ensemble des systèmes d'information de l'organisation.</t>
  </si>
  <si>
    <t>C1 Les normes appropriées et les bonnes pratiques liées à la sécurité de l'information 
C2 L’impact des obligations légales en matière de sécurité de l’information 
C3 La stratégie liée à l'information de l’organisation
C4 Les menaces liées à la sécurité de l'information 
C5 La stratégie de mobilité 
C6 Les différents modèles de service (SaaS, PaaS, IaaS) et leur traduction opérationnelle (par exemple le Cloud Computing) 
A1 Développer et analyser de manière critique la stratégie de sécurité de l’information de l’entreprise
A2 Définir, présenter et promouvoir une politique de sécurité de l’information
A3 Appliquer les normes appropriées, les bonnes pratiques et les obligations légales en matière de sécurité de l’information
A4 Anticiper les changements nécessaires dans la stratégie de sécurité de l’information de l’organisation 
A5 Proposer des mesures d’urgence efficaces</t>
  </si>
  <si>
    <t>F2</t>
  </si>
  <si>
    <t>Définir et/ou améliorer une stratégie formalisée dans le but de satisfaire les attentes des utilisateurs et d'améliorer la performance de l’entreprise (en mettant en balance les coûts et les risques). Identifier les processus critiques qui influent sur la qualité des services et la performance des produits afin de les prendre en compte dans le système de gestion de la qualité informatique. Utiliser des normes adaptées pour formuler les objectifs liés à la qualité de la gestion du service, des produits et des processus. Identifier les responsabilités du management dans la qualité informatique.</t>
  </si>
  <si>
    <t>Définir et/ou améliorer une stratégie formalisée dans le but de satisfaire les attentes des utilisateurs et d'améliorer la performance de l’entreprise.</t>
  </si>
  <si>
    <t xml:space="preserve">Appliquer et communiquer sur les normes et les procédures nécessaires afin de garantir une qualité d'information répondant aux attentes des clients. Aider à maintenir la performance dans le but d'atteindre les objectifs de l'entreprise . </t>
  </si>
  <si>
    <t xml:space="preserve">Comprendre et respecter les politiques et les procédures organisationnelles en s'occupant de l'évaluation et la gestion des risques autour de l'utilisation des informations. Garantir que l'information soit présentée de manière efficace. Veiller à ce que des contrôles efficaces soient en place pour la délégation interne, d'audit et de contrôle pour permettre au conseil d'avoir des rapports à temps pour supporter le processus de prise de décision. </t>
  </si>
  <si>
    <t xml:space="preserve">Elaborer et maintenir les politiques, les normes et les procédures de mise en conformité avec la législation.  Revoir les propositions pour des nouvelles initiatives numériques et fournir des conseils de spécialiste sur la qualité informatique, y compris des conseils sur le travail collaboratif,  l'évaluation et la gestion des risques en matière d'informatique.  </t>
  </si>
  <si>
    <t>Maintenir et communiquer la stratégie en  assurant que les  pratiques définies  soient  appliquées dans toute l'organisation. Veiller à ce que les processus  et les informations nécessaires pour soutenir l'organisation soient définis et élaborés suivant les normes, processus et architectures  appropriées. Coordonner les ressources et les informations pour soutenir les produits et les services, tout en maintenant les principes et les  normes professionnelles. Mettre en œuvre des systèmes et des contrôles pour mesurer la performance, et gérer le risque.</t>
  </si>
  <si>
    <t>Elaborer à un  niveau stratégique les fonctions et les données nécessaires au développement des services digitaux et de l'architecture informatique. Elaborer la stratégie liée à la qualité informatique et s'assurer qu'elle soit alignée avec la stratégie globale de l'entreprise. Etre responsable de la conformité aux régulations, aux normes et aux standards relatifs  à la gestion de la qualité et à la protection des données.</t>
  </si>
  <si>
    <t>C1 Les principaux systèmes de l’industrie informatique, comme COBIT, ITIL, CMMI, ISO – et leur implication dans la gouvernance SI de l’entreprise
C2 La stratégie de gestion de l’information de l’organisation
C3 Les différents modèles de service (SaaS, PaaS, IaaS) et leur traduction opérationnelle (par exemple le Cloud Computing) 
A1 Définir une politique de la qualité informatique dans le but d'être conforme aux standards et aux normes de performance de l’organisation ainsi qu’aux objectifs de satisfaction des utilisateurs
A2 Identifier les indicateurs de qualité à utiliser
A3 Appliquer des normes, des standards et des bonnes pratiques pour maintenir la qualité de l’information</t>
  </si>
  <si>
    <t>F3</t>
  </si>
  <si>
    <t xml:space="preserve">Définir et mettre en place une politique de formation informatique. Structurer, organiser et planifier des programmes de formation, évaluer la qualité de cette formation grâce à un processus de feedback et mettre en œuvre une démarche d’amélioration continue. Adapter les plans de formation pour répondre à une demande changeante. </t>
  </si>
  <si>
    <t>Structurer, organiser et évaluer des programmes de formation en relation avec la solution TIC.</t>
  </si>
  <si>
    <t>Délivrer des sessions de formation pour différents types d'audience.</t>
  </si>
  <si>
    <t>Préparer,  personnaliser et animer des sessions de formation pour différents types d'audience .</t>
  </si>
  <si>
    <t xml:space="preserve">Planifier et organiser les sessions de formation basées sur les objectifs d'apprentissage, gérer les programmes de formation, mettre à jour les catalogues de formations par rapport aux objectifs et aux besoins de l'entreprise . Mettre en place un environnement d'apprentissage adéquat et former un ensemble d'experts et de coach pour assurer la continuité de la formation. </t>
  </si>
  <si>
    <t>Développer le plan de déploiement du système d'information prenant en considération  la migration des données, le déploiement de la capacité (des activités de formation et d'engagement) et des activités commerciales nécessaires à l'intégration de nouveaux procédés numériques. Déterminer les niveaux de maturité des utilisateurs professionnels en ce qui concerne les changements à venir, identifier les lacunes de préparation et élaborer  un plan d'action pour y remédier. Contrôler et élaborer des rapports de suivi des objectifs de préparation de l'entreprise, le catalogue des formations, les activités de déploiement, les principaux paramètres opérationnels, les  mesures a prendre en termes de productivité. Définir la l'ensemble des activités pour garantir l'engagement des parties prenantes avant le lancement du projet .</t>
  </si>
  <si>
    <t>Développer, contrôler et suivre la stratégie de formation de l'entreprise, s'assurer que des actions soient entreprises dans le but de répondre aux besoin de l'organisation tant sur le niveau tactique que sur le niveau stratégique.</t>
  </si>
  <si>
    <t>C1 Les différentes approches pédagogiques et les méthodes d’enseignement comme par exemple la formation présentielle, en ligne, sur document, en DVD…
C2 Le marché concurrentiel de l’offre de formation
C3 Les méthodologies d’analyses des besoins de formation
C4 Les techniques d’autonomisation
A1 Organiser des calendriers de formation pour répondre aux besoins du marché
A2 Identifier et maximiser l’utilisation des ressources nécessaires pour organiser des sessions à un coût compétitif 
A3 Promouvoir et commercialiser une offre de service de formation et d’enseignement
A4 Analyser les données de feedback et les exploiter pour une amélioration continue de l’offre de formation
A5 Concevoir des cours et des sessions de formation pour répondre aux besoins de formation informatique des utilisateurs
A6 Répondre aux besoins en développement personnel (CPD) des équipes en regard des exigences de l’organisation</t>
  </si>
  <si>
    <t>F4</t>
  </si>
  <si>
    <t>Appliquer une procédure d’approvisionnement cohérente, comprenant la mise en place des sous-processus suivants: Définition des exigences, identification des fournisseurs, analyse des propositions, évaluation de l’efficacité énergétique et de la conformité environnementale des produits, évaluation des fournisseurs et de leurs processus, négociation des contrats, choix des fournisseurs et conclusion de contrats</t>
  </si>
  <si>
    <t xml:space="preserve">Dérouler et appliquer une procédure cohérente d'approvisionnement. </t>
  </si>
  <si>
    <t xml:space="preserve">Appliquer la procédure et la démarche définies d'approvisionnement et s'assurer de la conformité du service délivré à la demande exprimée. </t>
  </si>
  <si>
    <t>Participer dans la définition des exigences, suivre la prestation de services en suivant les indicateurs de performance fixés,  gérer la relation client / manager afin d'assurer un bon déroulement du projet et de la livraison des services.</t>
  </si>
  <si>
    <t>Participer dans la collecte et la centralisation des besoins de l'entreprise, appliquer et communiquer les procédures d'approvisionnement. Effectuer les tâches définies du processus d'achat dans le but de s'assurer de la cohérence de la prestation de services avec les besoins de l'entreprise. Analyser et élaborer des rapports régulièrement pour identifier les actions nécessaires dans le but de maintenir ou améliorer le niveau de service.</t>
  </si>
  <si>
    <t>Développer une procédure d’approvisionnement cohérente. S'assurer de l'application et du respect du processus et de la politique d'achat. Veiller à ce que la prestation de service soit suivie de manière efficace et que les actions correctives identifiées soient implémentées .</t>
  </si>
  <si>
    <t>Mobiliser les ressources pour garantir la qualité du service reçu.  Agir en tant que leader au sein de l'organisation sur l'identification des tendances futures (par exemple, techniques, commerciales, industrielles, socio-économiques, législatives). Développer des relations avec les fournisseurs  au plus haut niveau afin d'identifier les domaines potentiels d'intérêts commerciaux communs pour le développement futur, maintenir un aperçu de la contribution des Service Level Agreements (SLA) à la réussite organisationnelle.</t>
  </si>
  <si>
    <t>C1 Les termes et les conditions types d’un contrat d’achat 
C2 Les politiques d’achat propres à l’organisation
C3 Les modèles financiers, comme les barèmes des remises
C4 Le marché actuel des produits et des services concernés
C5 Les problèmes et les implications de l’externalisation des services 
C6 Les différents modèles de service (SaaS, PaaS, IaaS) et leur traduction opérationnelle (par exemple le Cloud Computing)
A1 Interpréter les spécifications des produits / services
A2 Négocier les modalités, les conditions et les prix
A3 Analyser les offres et les propositions reçues
A4 Gérer le budget achat
A5 Mener l’amélioration du processus d’achat
A6 Analyser l’efficacité énergétique et les aspects environnementaux d’une proposition
A7 S'assurer que les processus achat respectent les conditions légales et les exigences de propriété intellectuelle (IPR)</t>
  </si>
  <si>
    <t>F5</t>
  </si>
  <si>
    <t>Développer des propositions techniques dans le but de répondre aux besoins des clients et de fournir aux équipes commerciales une offre compétitive. Souligner l’efficacité et l’impact environnemental d’une proposition. Collaborer avec ses collègues pour ajuster et adapter la solution proposée (service ou produit) au contexte du client</t>
  </si>
  <si>
    <t>Sonder les besoins du client et développer des propositions et des offres techniques qui répondent à ses exigences.</t>
  </si>
  <si>
    <t xml:space="preserve">Identifier les besoins du client, participer dans le développement des propositions techniques en suivant une démarche établie au préalable et les faire valider par le supérieur hiérarchique. </t>
  </si>
  <si>
    <t xml:space="preserve">Collaborer avec ses collègues pour ajuster et adapter la solution proposée (service ou produit) au contexte du client et répondre aux appels d'offre. </t>
  </si>
  <si>
    <t xml:space="preserve">Suivre des projets de développement de solutions et s'assurer que le top management soit capable de fournir les ressources nécessaires. Contribuer à l'amélioration des processus de développement de solutions au sein de l'organisation. Elaborer des rapports de suivi des projet de développement, s'assurer de l'exécution des projets conformément aux méthodes, procédures et standards définis. </t>
  </si>
  <si>
    <t xml:space="preserve">Développer des processus et des procédures pour les projets de développement de solutions. Identifier, proposer et initier des activités d'amélioration du processus. Entamer des actions pour l'exploitation des opportunités ayant un impact mesurable sur l'efficacité du processus et de l'entreprise de façon générale. Identifier et gérer les ressources nécessaires pour chaque phase (planification , estimation, exécution) du projet de développement de solution et s'assurer de l'atteinte des objectifs techniques, financiers et de qualité. </t>
  </si>
  <si>
    <t>Définir une stratégie de gestion des ressources lors du développement d'une solution. Suivre la contribution de chaque programme à la réussite globale de l'organisation. Chercher constamment à améliorer les processus de développement de la solution et / ou développer de nouvelles approches pour parvenir à un meilleur résultat. Identifier, proposer, initier et diriger des programmes importants de développement de solution.</t>
  </si>
  <si>
    <t>C1 Les besoins des clients
C2 Les techniques de vente et de marketing internes à l’entreprise 
C3 Les obligations légales
C4 Les pratiques métier et commerciales internes
C5 Les arguments de vente des produits ou des services  
C6 Les différents modèles de service (SaaS, PaaS, IaaS) et leur traduction opérationnelle (par exemple le Cloud Computing)
A1 Elaborer le référentiel pour la documentation des propositions
A2 Coordonner et faciliter la collaboration d’équipes multidisciplinaires dans l'élaboration d'une proposition
A3 Interpréter les termes et les conditions de la documentation d’une proposition ou d’un appel d’offre
A4 Evaluer les forces et les faiblesses des concurrents potentiels
A5 S'assurer de la qualité d’une proposition et du respect des délais de soumission
A6 Communiquer sur l’efficacité énergétique et les aspects liés à l’environnement d’une proposition
A7 Garantir que les propositions répondent aux exigences de conformité</t>
  </si>
  <si>
    <t>F6</t>
  </si>
  <si>
    <t>Développer la stratégie de gestion des points de vente. Garantir la performance commerciale optimale du réseau de revendeurs à valeur ajoutée (VAR) grâce à la mise en place d’une stratégie marketing et commerciale cohérente. Fixer les objectifs en termes de volumes, de couverture géographique et de secteur industriel pour l’engagement des VAR et structurer les programmes d’intéressement afin d’atteindre des performances de vente élevées.</t>
  </si>
  <si>
    <t>Développer et mettre en application la stratégie de gestion des points de vente et des canaux de distribution.</t>
  </si>
  <si>
    <t>Communiquer de manière efficace avec les clients par téléphone et en personne. Assister à la vente et livraison du service à la clientèle, donner des  conseils techniques et répondre aux questions portant sur l'utilisation optimale des produits et des services. Aider à l'élaboration de solutions aux besoins des clients et répondre directement aux problèmes simples.</t>
  </si>
  <si>
    <t>Fournir un service clientèle en donnant  des conseils techniques et des conseils sur toutes les questions portant sur l'utilisation optimale des produits et des services complexes. Aider les clients à clarifier leurs exigences; documenter les conclusions et contribuer à la préparation  des propositions commerciales.</t>
  </si>
  <si>
    <t xml:space="preserve">Travailler en étroite collaboration  avec le service commercial afin d'identifier leurs perspectives, leurs besoins et leurs exigences, concevoir des solutions et évaluer leur faisabilité. Démontrer la faisabilité technique en se basant sur des simulations. Elaborer des estimations de coûts et des risques et développer des plans initiaux du projet pour enrichir  les propositions commerciales. Résoudre les problèmes techniques.  </t>
  </si>
  <si>
    <t>Travailler en étroite collaboration avec l'équipe commerciale dans le but de s'assurer que les clients soient correctement assistés et conseillés. S'assurer de l'élaboration d'estimations fiables des coût et des risques. Gérer toutes les activités liées à la vente, en prenant l'entière responsabilité du contenu technique des offres et des propositions commerciales. Élaborer des rapports contenant des données sur la performance et aider à l'amélioration continue des activités de support de vente.</t>
  </si>
  <si>
    <t xml:space="preserve">Définir et s'assurer du déploiement de la stratégie de gestion des points de vente. Garantir la performance commerciale optimale du réseau de revendeurs à valeur ajoutée (VAR) grâce à la mise en place d’une stratégie marketing et commerciale cohérente. Diriger le service clientèle de l'entreprise et s'assurer de l'alignement avec la stratégie globale de l'organisation. Approuver les propositions et initier le développement des activités liées au service clientèle. </t>
  </si>
  <si>
    <t>C1 La concurrence 
C2 La répartition du marché 
C3 La typologie des canaux de vente (par exemple vente directe, VAR, vente en ligne, marketing web)
C4 Les politiques d’intéressement 
C5 Les habitudes des utilisateurs selon chaque type de canal de vente
C6 Les aspects juridiques liés aux canaux de vente et aux réseaux de VAR
A1 Choisir les meilleurs canaux de vente selon le produit ou la solution concernée
A2 Définir des remises selon l’environnement concurrentiel
A3 Choisir des revendeurs à valeur ajoutée sur la base d’analyses approfondies, planifier et prendre les contacts avec eux
A4 Contrôler et superviser les performances des canaux de vente conformément avec les prévisions de vente et mettre en place des actions correctives si nécessaires 
A5 Appliquer des méthodes de marketing numérique</t>
  </si>
  <si>
    <t>F7</t>
  </si>
  <si>
    <t>Réaliser les objectifs de vente grâce à la mise en place d’une stratégie commerciale. Démontrer la valeur ajoutée des produits ou des services de l’organisation à des clients nouveaux, existants ou potentiels. Elaborer une procédure de support aux ventes pour assurer une réponse efficace aux demandes commerciales, conformément à la stratégie et à la politique de l’entreprise. Mettre en place une approche systématique de l’ensemble du processus vente, comprenant la compréhension des besoins client, les prévisions, l’évaluation des perspectives, les stratégies de négociation et l’aboutissement des ventes.</t>
  </si>
  <si>
    <t>Réaliser les objectifs de vente grâce à la mise en place d’une stratégie commerciale.</t>
  </si>
  <si>
    <t xml:space="preserve">Suivre la démarche de vente prédéfinie dans le but de démontrer la valeur ajoutée des produits et/ou des services de l’organisation à des clients nouveaux, existants ou potentiels. </t>
  </si>
  <si>
    <t>Appliquer et communiquer la procédure de support aux ventes dans le but d'assurer une réponse efficace aux demandes commerciales conformément à la stratégie et à la politique de l’entreprise. Mettre en place une approche systématique de l’ensemble du processus vente, comprenant la compréhension des besoins client, les prévisions, l’évaluation des perspectives, les stratégies de négociation et l’aboutissement des ventes.</t>
  </si>
  <si>
    <t>Collecter et analyser les informations afin d'atteindre les objectifs de vente. Répondre aux appels d'offres et identifier le potentiel de vente  et qualifier de nouvelles pistes et perspectives en vue de développer un pipeline d'opportunités potentielles. Comprendre les besoins du client, développer et améliorer la relation avec les clients avant, pendant et après la conclusion des accords/ contrats. Etre responsable de la gestion de l'offre, l'analyse de la valeur, la négociation, la présentation et la préparation des contrats. Suivre et élaborer des  rapports sur les quotas, la performance et la satisfaction client du marché et des concurrents.</t>
  </si>
  <si>
    <t xml:space="preserve">Concevoir et mettre en œuvre une stratégie de vente et travailler avec la direction pour mettre en place des plans de vente. Planifier, surveiller et contrôler le travail des équipes de vente. Développer et maintenir des relations solides avec les clients et qualifier de nouveaux prospects. Diriger le processus de de réponse aux appels d'offres de l'organisation. Valider et  signer les contrats de ventes . Maintenir le  contact client pendant et après le processus de vente pour anticiper les problèmes et identifier de nouvelles opportunités. Contribuer au développement et à la formation des équipes de vente. </t>
  </si>
  <si>
    <t>Superviser les activités commerciales de l'organisation et s'assurer qu'elles soient alignées aux objectifs de l' entreprises. Valider les propositions et les objectifs de vente. Négocier avec les clients les aspects techniques et contractuels. Développer et mettre en place la politique et la stratégie commerciale de l'organisation et contribuer de manière significative au développement de la stratégie marketing. Initier l'évolution des services, des systèmes et des produits dans le but de garantir un alignement avec les besoins futurs des clients.</t>
  </si>
  <si>
    <t>C1 L’organisation de la clientèle (besoins, allocation budgétaire et décideurs)
C2 Les processus propres à l’entreprise  (ventes, ITIL, etc.) 
C3 Les tendances du marché et son propre portefeuille d’offres de service
C4 Les règles juridiques, financières et contractuelles
C5 Les procédures de gestion de projet  
C6 Les impératifs actuels du marché comme par exemple les risques, les changements et les innovations
A1 Développer une forte coopération entre les clients et l'organisation
A2 Se tenir informé des nouvelles du marché sur, par exemple, les risques, les changements et les innovations, et les communiquer aux directions internes pour améliorer le portefeuille de services et de produits
A3 Réagir par anticipation aux changements d’activité des clients et les communiquer aux directions internes
A4 Nouer des relations commerciales durables avec les clients
A5 Analyser les performances de vente pour établir des prévisions et développer une stratégie de vente</t>
  </si>
  <si>
    <t>F8</t>
  </si>
  <si>
    <t xml:space="preserve">Développer et négocier les contrats conformément aux processus de l’organisation. Garantir que les contrats et les livrables soient fournis dans les temps, qu’ils soient conformes aux normes de qualité et respectent les exigences de conformité. Gérer les non-conformités, faire remonter les problèmes importants, piloter les plans de reprise et modifier les contrats si nécessaire. S'assurer du respect du budget. Evaluer et gérer la conformité des fournisseurs aux normes juridiques, d’hygiène, de sûreté et de sécurité. Entretenir de manière active une communication régulière avec les fournisseurs. </t>
  </si>
  <si>
    <t>Développer, négocier et garantir l'application des contrats de services de l'organisation.</t>
  </si>
  <si>
    <t>Rédiger  les contrats conformément aux processus de l’organisation. Garantir que les contrats et les livrables soient fournis dans les temps.</t>
  </si>
  <si>
    <t xml:space="preserve">S'assurer de la conformité des contrats rédigés aux demandes exprimées, faire remonter les problèmes importants, piloter les plans de reprise et modifier les contrats si nécessaire. Evaluer et gérer la conformité des fournisseurs aux normes juridiques, d’hygiène, de sûreté et de sécurité. </t>
  </si>
  <si>
    <t>Gérer de manière proactive les risques et les avantages liés aux contrats. Suivre le progrès selon les objectifs de l'entreprise préalablement définis, identifier les zones de changements et les axes d'amélioration et mettre en place les actions nécessaires en collaborant avec les différentes parties prenantes.</t>
  </si>
  <si>
    <t>Superviser et mesurer le respect des obligations contractuelles. Utiliser des indicateurs de performance afin d'identifier les axes d'amélioration. Élaborer des stratégies pour corriger la sous-performance et les échecs de conformité et s'assurer de la bonne application des termes du contrat. Identifier les axes de changements qui sont nécessaires, évaluer l'impact, et conseiller les parties prenantes sur les implications et les conséquences pour l'entreprise et / ou l'élément des programmes / projets.</t>
  </si>
  <si>
    <t xml:space="preserve">Mettre en place une politique et un processus de gestion des problématiques contractuelles.  Mettre en place un programme visant à sélectionner des "champions" pour assurer une amélioration continue et pour développer conjointement des stratégies et des incitations pour améliorer la performance. Veiller à ce que les conclusions tirées des revues soient documentées et partagées avec toutes les parties prenantes. </t>
  </si>
  <si>
    <t>C1 Le service level agreement (SLA) 
C2 La politique de l’entreprise liée à gestion des contrats
C3 La règlementation juridique s’appliquant aux contrats informatiques
C4 Les aspects légaux, y compris la propriété intellectuelle (IPR) 
C5 Les différents modèles de service (SaaS, PaaS, IaaS), leur service level agreement (SLA) et leur formulation et traduction contractuelles (par exemple pour le Cloud Computing)
A1 Entretenir de bonnes relations avec les parties prenantes (fournisseurs et clients)
A2 Négocier les termes et conditions d’un contrat
A3 Faire preuve de discernement et de souplesse dans la négociation d’un contrat, en accord avec les règles et les politiques internes</t>
  </si>
  <si>
    <t>F9</t>
  </si>
  <si>
    <t>Déterminer les compétences individuelles et collectives, en identifiant les besoins en compétences. Examiner les possibilités de formation et sélectionner la méthodologie appropriée en tenant compte des besoins au niveau individuel, au niveau projet et au niveau de l’entreprise. Guider et conseiller les individus et les équipes dans l'entreprise</t>
  </si>
  <si>
    <t>Assurer l'identification, le développement, l'évaluation et le suivi des compétences des collaborateurs</t>
  </si>
  <si>
    <t>Identifier les besoins en compétences individuelles ne se basant sur le référentiel des compétences en place.</t>
  </si>
  <si>
    <t>Préparer le planning des formations , examiner les besoins en formations et sélectionner la méthodologie appropriée. Guider et conseiller les individus et les équipes dans l'entreprise en programmes de formation</t>
  </si>
  <si>
    <t xml:space="preserve">Entretenir le référentiel des compétences, analyser les besoins en formations et en développement en se basant sur les connaissances et les compétences définies et requises dans le référentiel afin de répondre au besoins de développement de l'organisation. Appliquer et communiquer sur le système d'évaluation dans le but d'avoir une définition pertinente des besoins en formation et en développement. Suivre les rapports de développement professionnel des employés et s'assurer que les accomplissements et les compétences développées soient pris en considération et enregistrés. </t>
  </si>
  <si>
    <t xml:space="preserve">Déterminer les besoins requis en formation et en développement en se basant sur la stratégie de formation et de gestion de carrière définie. Assigner des mentors aux employés afin d'assurer l'alignement des résultats obtenus au développement souhaité. Aider les employés à travers la création des plans de développement fondés sur l'état actuel. S'assurer que chaque professionnel enregistre le cycle de formation qu'il a suivi afin de  s'assurer que les réalisations et le renforcement des capacités soient correctement enregistrés et référencés. </t>
  </si>
  <si>
    <t>Déterminer les besoins de l'organisation en développement et en formation en étant aligné avec les besoins de l'entreprise et sa stratégie globale. Définir les lignes directrices de la stratégie de développement nécessaire à la conduite de changement. Surveiller les progrès et évaluer les avantages en termes de positionnement, obtenus grâce au développement continu du personnel.</t>
  </si>
  <si>
    <t>C1 Les méthodes de développement des compétences
C2 Les méthodologies d’analyse des besoins en compétences et en savoir-faire
C3 Les différentes méthodes d’apprentissage et de perfectionnement  (par exemple le coaching, l’enseignement) 
C4 Les technologies et les processus informatiques concernés
C5 Les techniques de responsabilisation et d’autonomisation
A1 Identifier les lacunes en compétences et en savoir-faire
A2 Identifier et recommander des possibilités de développement des compétences
A3 Intégrer les activités de développement des compétences dans les processus des activités habituelles
A4 Conseiller et guider (coacher) pour intégrer le processus de formation 
A5 Répondre aux besoins de développement des capacités professionnelles du personnel par rapport aux exigences de l’organisation</t>
  </si>
  <si>
    <t>F10</t>
  </si>
  <si>
    <t>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</si>
  <si>
    <t>Maîtriser les bons outils à déployer pour créer, extraire, maintenir, renouveler et diffuser les connaissances liées à l’activité afin de tirer profit des informations.</t>
  </si>
  <si>
    <t>Collecter, enregistre et analyser tous types d'informations qui pourraient être utilisées dans le but d'atteindre les objectifs et la stratégie d'évolution de l'entreprise.</t>
  </si>
  <si>
    <t xml:space="preserve"> Surveiller la collecte des données et la tenue de la base des données. Maîtriser les bons outils à déployer pour créer, extraire, maintenir, renouveler et diffuser les connaissances liées à l’activité afin de tirer profit des informations.</t>
  </si>
  <si>
    <t>Contrôler la conformité des systèmes d'information avec les normes définies et préciser les changements requis. Veiller à l'alignement des politiques et des procédures organisationnelles et la stratégie globale de gestion de l'information.</t>
  </si>
  <si>
    <t xml:space="preserve">Prendre en charge l'examen des processus de gestion de l'information et confirmer qu'ils sont conformes à la stratégie de l'organisation et à la gouvernance de l'information. Examiner les nouvelles propositions de gestion de l'information et fournir des conseils spécialisés sur les questions de conformité et d'amélioration des processus. </t>
  </si>
  <si>
    <t>Diriger le développement et la communication de la politique de gouvernance de l'information. Elaborer les  plans stratégiques qui répondent aux besoins actuels et futurs de la stratégie business de l'organisation. S' assurer que les processus de l'organisation soient conformes à la législation, et que l'organisation fonctionne selon des normes reconnues. Promouvoir des politiques, des bonnes pratiques et des standards qui tiennent compte des besoins actuels et futurs de toutes les parties prenantes.</t>
  </si>
  <si>
    <t>C1 Les méthodes d’analyse de l’information et des processus métiers
C2 Les outils et les appareils informatiques de stockage et de recherche de données 
C3 Les défis liés au volume des gisements de données (Big Data) 
C4 Les défis liés aux données non-structurées (Data Analytics)
A1 Recueillir les connaissances internes et externes et les besoins en information
A2 Formaliser les exigences des clients
A3 Traduire/reproduire les pratiques métiers sous forme d’information structurée
A4 Assurer la disponibilité de l’information 
A5 Garantir le respect de la propriété intellectuelle et de la vie privée
A6 Capturer, stocker et analyser des ensembles volumineux et complexes, de données non-structurées et de formats différents
A7 Appliquer des méthodes d’exploration et d’exploitation des données (Data Mining)</t>
  </si>
  <si>
    <t>F11</t>
  </si>
  <si>
    <t xml:space="preserve">Evaluer et appliquer les différentes méthodes de publication. Gérer et le régler les processus qui font la collecte, l'assemblage et la publication de l'information y compris les formes structurées et semi-structurées à délivrer à l'utilisateur selon le niveau demandé. La gestion de copyright, de protection de data et d'autres questions légales relatives à la publication et à la réutilisation des informations et de la data publiées. </t>
  </si>
  <si>
    <t>Définir, appliquer et évaluer le processus de publication des informations et des données liées à la solution TIC en respectant les normes et règles de copyright.</t>
  </si>
  <si>
    <t>Effectuer des publications telles que la rédaction, l'illustration, l'impression, etc. Comprendre les concepts techniques de publication, les outils et les méthodes et la manière dont celles-ci sont mises en œuvre. Utiliser les procédures convenues afin de télécharger du contenu. Comprendre les principes d'optimisation des moteurs de recherche et les appliquer dans son périmètre d'activité. Collecter et analyser les données utilisées et les présenter de manière efficace.</t>
  </si>
  <si>
    <t xml:space="preserve">Créer des processus de gestion de contenu pour répondre aux besoins des utilisateurs. Sélectionner les plateformes appropriées pour l'édition en se basant sur le parcours de l'utilisateur. Utiliser les systèmes d'édition du contenu et publier du contenu à travers différents canaux comme les médias mobiles et sociaux. Prendre en compte les implications du droit d'auteur, la protection des données et d'autres questions juridiques liées à la publication. Contribuer à l'optimisation des moteurs de recherche. </t>
  </si>
  <si>
    <t>Définir et gérer les processus de gestion de contenu pour répondre aux besoins des utilisateurs. Sélectionner les canaux de publication appropriés. Utiliser des outils et des techniques appropriées pour fournir des interfaces modérément complexes pour les plateformes et les applications nouvelles ou existantes. Identifier les implications du droit d'auteur, la protection des données et d'autres questions juridiques liées à la publication. Appliquer des techniques d'optimisation de moteur de recherche, et faciliter l'utilisation des services numériques délivrées.</t>
  </si>
  <si>
    <t xml:space="preserve">Élaborer des normes et des procédures pour renforcer la gestion de la publication de contenu numérique/ web et gérer les droits d'auteur associés ou d'autres questions juridiques. Sélectionner les outils, les modèles et les normes appropriés aux attentes des clients. </t>
  </si>
  <si>
    <t>Élaborer des stratégies pour le transfert des informations et des connaissances. S'assurer que les procédures adéquates, les normes, les outils et les ressources  liés à la propriété intellectuelle soient mises en place  au sein de l'organisation. Diriger la sélection des outils appropriés, des modèles et des normes pour assurer la publication sous des formes diverses et adaptées aux attentes des clients.</t>
  </si>
  <si>
    <t xml:space="preserve">C1 Réglementation spécifique des brevets  
C2 Règles « technico-juridiques » 
C3 Solides bases scientifiques et techniques 
C4 Techniques de négociation entre acteurs
A1 Repérer les technologies ou les brevets que l'entreprise a intérêt à posséder 
A2 Travailler au sein d'équipes pluridisciplinaires 
A3 Sensibiliser différents acteurs en interne sur les enjeux stratégiques liés à la protection intellectuelle 
A4 Coordonner et agréger différentes expertises 
A5 Négocier des droits de propriété intellectuelle avec des partenaires, en intégrant la stratégie de l'entreprise 
A6 Organiser et optimiser les intérêts des différents acteurs présents </t>
  </si>
  <si>
    <t>F12</t>
  </si>
  <si>
    <t>Ecouter attentivement les clients internes/externes, formuler et clarifier leurs besoins. Gérer les relations avec toutes les parties prenantes pour garantir que la solution soit en ligne avec les exigences métier. Proposer différentes solutions en effectuant des analyses contextuelles favorisant des systèmes centrés sur l’utilisateur. Conseiller le client dans le choix d’une solution appropriée. S’engager dans la mise en œuvre et la configuration de la solution choisie.</t>
  </si>
  <si>
    <t>Collecter, analyser et synthétiser les besoins du client en appliquant plusieurs solutions de sondage des besoins.</t>
  </si>
  <si>
    <t>Participer dans l'identification et l'analyse des besoins des clients à travers la collecte et la synthèse des informations disponibles relatives aux différentes parties prenantes.</t>
  </si>
  <si>
    <t>Gérer la relation avec les clients en identifiant leurs besoins et en collectant leurs commentaires. Rédiger des rapports sur l'évolution de la demande des clients et documenter toute mise à jour dans les éléments contextuels.</t>
  </si>
  <si>
    <t xml:space="preserve">Comprendre les besoins des clients et gérer la relation avec les différentes parties prenantes. Identifier, évaluer, recommander des options et aider à leur implémentation si nécessaire. Répondre aux demandes et aux questions des clients. Améliorer l'efficacité et l'efficience des employés des clients en s'assurant de la compréhension et de la bonne utilisation des solutions. </t>
  </si>
  <si>
    <t>Fournir un service de conseil et/ou gérer une équipe de consultants qui contribuent à l'identification des besoins de clients et à l'élaboration d'une solution adaptée. Entretenir une relation basée sur la communication et la confiance avec les clients. S'assurer de la bonne gestion des questions et des demandes des clients. Faire le point avec les équipes concernées dans le but d'améliorer la relation client et d'apporter des nouveautés pour répondre aux attentes des clients.</t>
  </si>
  <si>
    <t>Etre responsable du service de conseil offert aux clients. Superviser l'élaboration des rapports et des propositions et gérer la relation avec les clients et les différentes parties prenantes. Définir les standards et les bonnes pratiques de la gestion de la relation avec les clients, de l'identification et de l'analyse des besoins et de la conceptualisation des solutions adaptées.  S'assurer de la bonne application des principes de qualité dans le but d'améliorer la satisfaction client.</t>
  </si>
  <si>
    <t xml:space="preserve">C1 Les nouvelles technologies sur le marché 
C2 Les besoins métier
C3 Les processus et l’architecture/structure de l’organisation
C4 Les techniques d’analyse des besoins des clients
C5 Les techniques de communication
A1 Analyser et formaliser les processus métiers
A2 Analyser les exigences des clients
A3 Présenter les coûts et les avantages des solutions IT
</t>
  </si>
  <si>
    <t>F13</t>
  </si>
  <si>
    <t>Comprendre les principes fondamentaux du marketing numérique. Connaître les différences entre les approches traditionnelles et les approches numériques. Savoir évaluer les différents canaux (marketing) disponibles. Evaluer l’efficacité des différentes approches et appliquer des techniques de mesure. Planifier une stratégie cohérente en exploitant les moyens disponibles de manière efficace. Agir en fonction des problèmes et des enjeux de protection des données et de respect de la vie privée qu’entraîne la mise en œuvre des stratégies marketing.</t>
  </si>
  <si>
    <t>Définir et mettre en application la stratégie de marketing numérique et marketing digital.</t>
  </si>
  <si>
    <t xml:space="preserve">Comprendre les principes de base du marketing numérique et les outils liés à la planification, l'exécution et le suivi des solutions liées au marketing numérique. Contribuer à la mise en place des campagnes de communication à travers l`implémentation et la suggestion d'idées innovantes et créatives pour le site web. Présenter les résultats du web marketing et du Digital Marketing. </t>
  </si>
  <si>
    <t>Développer des idées innovantes et créatives pour les compagnes de communication digitale. Mesurer l'efficacité des campagnes de communication à l'aide des différents outils et techniques afin d'ajuster les méthodes adoptées. Présenter et communiquer les résultats suite aux campagnes marketing.</t>
  </si>
  <si>
    <t xml:space="preserve">Analyser les attentes des clients et les réponses des concurrents et utiliser les canaux et les technologies adéquats pour avoir un impact important à travers les messages véhiculés dans le cadre des campagnes marketing. Définir et exploiter les différences et les similarités entre le online marketing et les concepts traditionnels liés au marketing . Utiliser de manière créative les outils liés au digital marketing et au marketing traditionnel. Analyser l'efficience des campagnes et des services liés au marketing numérique ainsi que leur impact sur le comportement de l'audience et sur les revenus. </t>
  </si>
  <si>
    <t>Gérer les études de marché, la planification marketing et les campagnes de communication en respectant le budget. Fournir des conseils liés au brand management  ainsi qu'à la promotion de l'image de marque de l'entreprise à travers les canaux de digital marketing. S'assurer de l'engagement des managers dans la prise de décision liée aux stratégies de communication et de digital marketing . Développer des solutions innovantes pour faire face aux défis du marché. Encourager l'engagement des employés à travers intranet et les réseaux sociaux . Revoir l'efficacité du digital marketing et des stratégies de communication ainsi que leur impact sur les revenus.</t>
  </si>
  <si>
    <t xml:space="preserve">Prendre des décisions stratégiques concernant la planification des campagnes et des évènements marketing. Placer la communication numérique et le digital marketing au centre d'une stratégie orientée client dans un environnement multicanal. S'assurer de l'implication et de l'engagement des parties prenantes dans l'utilisation d'internet, du digital et des réseaux sociaux et ce par l'implication dans le développement et l'implémentation de la stratégie de l'entreprise. </t>
  </si>
  <si>
    <t>C1 La stratégie marketing
C2 Les technologies internet et web
C3 Le marketing des moteurs de recherche (PPC)
C4 L’optimisation des moteurs de recherche (SEO)
C5 Le marketing lié aux outils mobiles 
C6 Le marketing lié aux medias sociaux
C7 Le marketing lié aux courriels
C8 Le marketing des objets publicitaires
C9 Les questions et les exigences juridiques
A1 Comprendre comment les technologies internet et web peuvent être utilisées à des fins de marketing
A2 Comprendre le marketing ciblé sur l’utilisateur
A3 Etre capable d’exploiter et interpréter des analyses web
A4 Comprendre les questions liées à l'environnement web</t>
  </si>
  <si>
    <t xml:space="preserve">Gestion </t>
  </si>
  <si>
    <t>G1</t>
  </si>
  <si>
    <t>Analyser les besoins du marché et évaluer le potentiel d'adoption des nouveaux produits ou des services. Evaluer la capacité de l’organisation à répondre aux exigences futures liées à la qualité et à la production. Utiliser un système de mesure approprié dans le but de définir les bonnes orientations de production, de marketing, de vente et de distribution.</t>
  </si>
  <si>
    <t>Collecter et analyser les données du marché et évaluer le potentiel d'adoption de nouveaux produits ou de services</t>
  </si>
  <si>
    <t>Effectuer la recherche et suivi des tendances et des besoins du marché en produits et services informatiques. Collecter des informations pertinentes et les compiler dans des rapports.</t>
  </si>
  <si>
    <t>Se baser sur les recherches effectuées pour analyser et préparer les éléments du marketing mix pour le lancement potentiel d'un nouveau produit/service et élaborer des rapports des résultats et du positionnement prévisionnels.</t>
  </si>
  <si>
    <t>Définir les étapes du cycle de vie du nouveau produit/service, compiler et analyser les données relatives aux futurs clients potentiels et collaborer avec des collègues dans d'autres domaines pour développer un plan marketing adéquat. Agir en tant qu'ambassadeur d'un ou plusieurs produits/services. Planifier le développement du plan marketing tout en soutenant et en évaluant la performance et l'efficacité des campagnes relatives aux produits/services actuels.</t>
  </si>
  <si>
    <t xml:space="preserve">Agir en tant qu'ambassadeur d'un ou plusieurs produits/services et conseiller sur les normes, les méthodes et les outils d'analyse prévisionnelle. Anticiper le cycle de vie des produits/services et s'assurer que les prévisions soient alignées avec l'évolution des tendances du marché. Collaborer avec les clients potentiels et les collègues dans d'autres domaines dans le but de déterminer le positionnement du produit/service, prévoir les campagnes marketing et mettre en place les outils de contrôle de la performance commerciale du produit/service. </t>
  </si>
  <si>
    <t xml:space="preserve">Anticiper l'évolution de la dynamique du marché et des tendances et mettre en place la stratégie d'adaptation du produit/service. Déclencher et suivre la création des nouveaux produits/services en répondant aux besoins du marché. Anticiper et suivre la rentabilité des produits/services et la satisfaction des clients au fil du temps. Identifier comment de nouveaux produits/services peuvent créer de nouveaux marchés. Mettre en place une stratégie de diversification dans le but de conquérir de nouveaux marchés.
</t>
  </si>
  <si>
    <t xml:space="preserve">C1 La taille du marché et les fluctuations qui le caractérisent
C2 L’accessibilité du marché selon les conditions actuelles (par exemple les politiques gouvernementales, les technologies émergentes, les tendances sociales et culturelles…)
C3 Le fonctionnement de la chaîne d’approvisionnement étendue
C4 Les techniques d’exploration et d’exploitation des données (Data Mining)
A1 Appliquer des techniques de simulation, du type « what-if ? », pour proposer des perspectives réalistes
A2 Générer des prévisions de vente à partir de la part de marché actuelle
A3 Générer des prévisions de production en tenant compte des capacités de production
A4 Comparer les prévisions de vente et de production et analyser les écarts éventuels
A5 Interpréter les données de recherche externes et analyser l’information </t>
  </si>
  <si>
    <t>G2</t>
  </si>
  <si>
    <t xml:space="preserve">Mettre en œuvre un plan d’action pour un programme de changement. Planifier et diriger un projet ou un portefeuille de projets informatiques et en assurer la coordination et la gestion des interdépendances. Orchestrer les projets de manière à développer ou mettre en œuvre de nouveaux processus internes ou externes pour répondre aux besoins identifiés de l’entreprise. Définir les tâches, les responsabilités, les contrôles, les ressources, les besoins en compétence, les interfaces et le budget. Optimiser les coûts et les délais et s'engager à atteindre un niveau de qualité élevé. Elaborer des plans d’urgence pour faire face aux problèmes imprévus lors de la mise en œuvre. Créer et maintenir la documentation nécessaire dans le but de faciliter le suivi  de l’avancement du projet. </t>
  </si>
  <si>
    <t>Planifier, lancer, piloter et évaluer les projets et/ou les portefeuilles de projets</t>
  </si>
  <si>
    <t>Compiler les rapports de suivi relatifs aux projets et aux programmes lancés. Suivre des composantes projet dans son périmètre d'activité selon des procédures préétablies.</t>
  </si>
  <si>
    <t xml:space="preserve">Fournir des indications, des procédures, des processus, des outils et des techniques sur les logiciels de gestion de projet. Appliquer les méthodes de gestion et de contrôle de portefeuille et des programmes lancés. Elaborer, compiler et diffuser des rapports concernant les projets. </t>
  </si>
  <si>
    <t>Utiliser et recommander des solutions de suivi de projet. Accompagner les comités de contrôle des projets et des programmes et les équipes projet durant les réunions de revue qualité. Fournir des conseils de base sur les propositions de projets. Participer dans tous les aspects de gestion des programmes, des projets et des portefeuilles en fournissant une opinion concernant  le risque, le changement, la qualité, la finance ou la gestion de configuration.</t>
  </si>
  <si>
    <t xml:space="preserve">Planifier et diriger un projet ou un portefeuille de projets en assurant la coordination et la gestion des interdépendances. Participer à l'enrichissement du portefeuille et à l'amélioration des programmes et des projets. Conseiller sur les normes, les procédures, les méthodes, les outils et les techniques. Évaluer la performance de la gestion de projet et recommander des changements si nécessaire. Contribuer à l'évaluation de la gestion des projets et programme afin d'assurer la conformité aux normes. S'assurer de l'optimisation des paramètres qualité, coût et délai.
</t>
  </si>
  <si>
    <t xml:space="preserve">Définir l'approche et la politique à suivre lors de la gestion des projets ou des portefeuilles de projets. Etablir des normes et des indicateurs de suivi. Veiller à la mise en œuvre et au bon fonctionnement des projets en cours, assurer  le suivi et une allocation optimale des ressources  en accord avec la demande actuelle et prévisionnelle. Mettre en œuvre des plans d'urgence pour anticiper des imprévus durant les projets. </t>
  </si>
  <si>
    <t>C1 La méthodologie d’un projet, y compris les méthodes pour définir les étapes d’un projet et les outils pour élaborer des plans d’action
C2 Les techniques à mettre en œuvre dans le cadre du projet
C3 La stratégie de l'organisation et ses processus métiers
C4 Le développement et le respect des plans financiers et des budgets 
C5 Les principes et la règlementation de la propriété intellectuelle
C6 Les méthodologies de gestion de projet (comme les méthodes agiles)
A1 Identifier les risques d’un projet et élaborer un plan d’action pour les limiter
A2 Définir le plan d’un projet en le décomposant en tâches individuelles
A3 Communiquer l’avancement du projet à toutes les parties concernées, sur des sujets comme la maîtrise des coûts, le planning des réalisations, le contrôle qualité, la prévention contre les risques et les modifications apportées aux spécifications du projet
A4 Déléguer les tâches et gérer la contribution des membres de l’équipe de manière appropriée
A5 Gérer les ressources externes (sous-traitance) pour atteindre les objectifs du projet
A6 Optimiser les échéances du portefeuille de projets et atteindre les objectifs en tenant compte des priorités définies par un consensus entre les différents acteurs concernés.</t>
  </si>
  <si>
    <t>G3</t>
  </si>
  <si>
    <t>Gérer le cycle de vie de tous les actifs utilisés (Outils, logiciels, propriété intellectuelle, licences, garanties,etc,..) y compris la sécurité, la conformité et les usages ayant pour objectif de protéger et de sécuriser le portefeuille des actifs de l'entreprise. Optimiser le coût total des actifs en minimisant les coûts opérationnels, en améliorant les décisions d'investissement et en capitalisant sur des opportunités potentielles. Connaissance et utilisation des standards internationaux de la gestion d'actifs.</t>
  </si>
  <si>
    <t>Gérer le cycle de vie des actifs composant une solution TIC (matériels, logiciels, propriété intellectuelle, garanties, licences, etc.)</t>
  </si>
  <si>
    <t>Elaborer des registres contenant l'historique des actifs autorisés (y compris les copies originales sécurisés de logiciels, la documentation, les données, les licences et les contrats, la garantie et l'entretien), et s'assurer que tous ces actifs soient dans un état défini et à un emplacement connu. Rapporter les cas d'actifs non autorisés tels que des copies non autorisées de logiciels.</t>
  </si>
  <si>
    <t xml:space="preserve">Gérer et s'assurer de la conformité des actifs informatiques avec les exigences réglementaires et commerciales. Identifier et communiquer les risques. S'assurer du contrôle des actifs informatiques et de l'enregistrement des opérations liées à l'acquisition, au stockage, à la distribution, à la circulation et à la cession d'actifs.
</t>
  </si>
  <si>
    <t xml:space="preserve">Evaluer les risques remontés et déterminer leurs conséquences. Conseiller sur les mesures préventives et correctives à prendre, notamment sur le fait de changer ou de maintenir les actifs informatiques concernés. S'assurer de la bonne application des standards internationaux de la gestion d'actifs. Identifier les  opportunités potentielles d'acquisition d'actifs informatiques. </t>
  </si>
  <si>
    <t>S'assurer que tous les changements des actifs informatiques soient appropriés mais aussi contrôlés et enregistrés. Fournir des informations et des conseils sur l'entretien des biens matériels, les licences de logiciels, la protection de la propriété intellectuelle et les obligations légales. Favoriser la sensibilisation au contrôle des actifs informatiques. S'assurer de l'optimisation des coûts et de l'amortissement des actifs informatiques et émettre des recommandations relatives aux décisions d'investissement.</t>
  </si>
  <si>
    <t xml:space="preserve">Définir des procédures et des normes liées à la gestion du cycle de vie des actifs informatiques. Prendre les décisions finales liées aux investissements pour l'acquisition de nouveaux actifs ou le maintien des actifs actuels. Valider le choix du fournisseur de l'actif informatique à acquérir.
</t>
  </si>
  <si>
    <t xml:space="preserve">C1 Connaissance du matériel informatique et des spécificités de chaque matériel
C2 Connaissance des éditions de logiciels
C3 Les politiques d’achat propres à l’organisation
C4 Les bonnes pratiques et les méthodes de gestion d'actifs informatiques 
A1 Développer un plan de gestion des actifs informatiques
A2 Présenter les coûts et les avantages des solutions et du matériel informatique choisi
A3 Présenter et expliquer les décisions de mise hors service et de remplacement
A4 Choix des fournisseurs appropriés et gestion des relations et des contrats
</t>
  </si>
  <si>
    <t>G4</t>
  </si>
  <si>
    <t>Mettre en œuvre une approche de gestion des risques dans les systèmes d’information en appliquant les politiques et les procédures de gestion des risque définies par l’entreprise. Evaluer les risques encourus par les activités de l’organisation, y compris ceux liés au web, au Cloud et aux ressources mobiles. Documenter les risques possibles et les plans d’action pour les contrôler.</t>
  </si>
  <si>
    <t>Définir et mettre en œuvre une approche de gestion des risques dans les solutions TIC.</t>
  </si>
  <si>
    <t xml:space="preserve">Comprendre et appliquer les principes de gestion des risques et rechercher des solutions informatiques permettant de limiter les risques identifiés. </t>
  </si>
  <si>
    <t xml:space="preserve">Identifier et documenter les risques possibles.  Suivre l'évolution des risques, suivre la pertinence des actions préventives engagées et éventuellement corriger les dispositions prévues. Surveiller le déclenchement des événements redoutés et leurs conséquences réelles.
</t>
  </si>
  <si>
    <t>Décider des actions nécessaires pour adapter la sécurité et gérer l’exposition au risque. Evaluer, gérer et garantir le traitement des exceptions. Auditer régulièrement les processus et l’environnement informatique.</t>
  </si>
  <si>
    <t xml:space="preserve">Faire appliquer la politique de gestion des risques. Analyser et évaluer les risques identifiés et émettre des recommandations liées à des actions de réduction des risques et de contingence. Identifier les actions préventives nécessaires et les mesures correctives à mettre en place. </t>
  </si>
  <si>
    <t>Définir une politique de gestion des risques en tenant compte de toutes les contraintes potentielles, y compris techniques, économiques et politiques. Affecter les tâches et les responsabilités liées à la gestion des risques aux personnes concernées.</t>
  </si>
  <si>
    <t>C1 Les valeurs de l’entreprise et l’intérêt pour l’entreprise à mettre en place une analyse des risques
C2 Le retour sur investissement d’une politique de prévention contre les risques
C3 Les bonnes pratiques (méthodes), les normes et les standards en matière d’analyse des risques
A1 Développer un plan de gestion des risques pour identifier les actions préventives nécessaires
A2 Communiquer et promouvoir les résultats des analyses de risques et les processus de gestion des risques de l’entreprise
A3 Elaborer et documenter les processus de gestion et d’analyse des risques
A4 Mettre en œuvre les actions de prévention contre les risques</t>
  </si>
  <si>
    <t>G5</t>
  </si>
  <si>
    <t xml:space="preserve">Nouer et maintenir de bonnes relations commerciales avec les parties prenantes (internes ou externes). Entretenir une communication régulière avec les clients / les partenaires / les fournisseurs et faire part des besoins en tenant compte de leur environnement et leur façon de gérer leurs affaires. Garantir que les besoins, les préoccupations et les réclamations des parties prenantes soient bien compris et bien traités conformément à la politique de l’organisation. </t>
  </si>
  <si>
    <t>Bâtir et maintenir les relations avec les parties prenantes internes ou externes.</t>
  </si>
  <si>
    <t>Suivre et exécuter le plan de  communication / engagement des parties prenantes. Gérer les réclamations , les plaintes et les problèmes. Répondre aux demandes simples, enregistrer et rapporter toutes les demandes complexes. Collecter et disséminer les informations pertinentes.</t>
  </si>
  <si>
    <t xml:space="preserve">Collecter et rapporter les retours d'expérience des clients et des parties prenantes. Aider à améliorer et à maintenir une bonne relation commerciale avec les parties prenantes. Répondre aux demandes modérément complexes des clients selon le canal de communication souhaité. Gérer la relation d'un nombre limité de parties prenantes. </t>
  </si>
  <si>
    <t>Améliorer la communication entre les parties prenantes en jouant le rôle du point de contact unique afin de développer, maintenir et travailler sur les  plans et les stratégies d'engagements des parties prenantes. Veiller à ce que les politiques et les stratégies de l'organisation soient respectées. S'inspirer des retours d'expérience des clients et des parties prenantes afin de mesurer la performance du processus de gestion de la relation client. Etre responsable d'une équipe en charge de la gestion d'un nombre limité de parties prenantes.</t>
  </si>
  <si>
    <t>Nouer et maintenir des relations stratégiques avec les parties prenantes (internes ou externes). Agir comme un point de contact unique et faciliter l'accès à des collègues et à des experts en relation client. Se tenir au courant des tendances du domaine d'activité des entreprises clientes. S'assurer que les produits et services offerts soient alignés aux stratégies des clients. Mener des négociations avec le top management sur des aspects commerciaux et techniques. Participer dans le développement et l'amélioration des services, des produits et des systèmes. Identifier et planifier les opportunités potentielles. Traduire la stratégie en termes de communication et de gestion de la relation client en des activités opérationnelles.</t>
  </si>
  <si>
    <t xml:space="preserve">Définir l'approche stratégique qui répond aux objectifs et  aux exigences des clients et concevoir une procédure efficace pour maintenir de bonnes relations de travail. Définir et communiquer la vision de façon à promouvoir l'alignement de la stratégie globale de l'entreprise avec les objectifs des parties prenantes. Gérer les investissements dans des relations nouvelles et existantes. Gérer activement les relations avec les intervenants les plus importants, et s'assurer de la qualité de réponse aux problèmes remontés. </t>
  </si>
  <si>
    <t>C1 Les processus de l’organisation
C2 Les objectifs de l'activité de son entreprise et des parties prenantes
C3 La manière d’estimer et de gérer les ressources pour répondre aux exigences des parties prenantes   
C4 Les défis et les risques liés à l’activité de l'organisation et des partie prenantes
A1 Comprendre les besoins des clients
A2 Identifier des opportunités intéressantes pour les clients et pour sa propre organisation
A3 Formuler des attentes réalistes permettant le développement d’une confiance mutuelle
A4 Gérer les engagements en cours pour en assurer la réalisation
A5 Communiquer les bonnes et les mauvaises nouvelles relatives aux projets pour éviter les surprises</t>
  </si>
  <si>
    <t>G6</t>
  </si>
  <si>
    <t>Evaluer l’efficacité des processus TIC existants. Rechercher et comparer les modèles des processus informatiques de différentes sources. Suivre une méthodologie systématique pour évaluer, concevoir et mettre en œuvre des processus ou apporter des changements technologiques dans le but d'atteindre des améliorations opérationnelles mesurables. Evaluer les risques liés à un changement de processus.</t>
  </si>
  <si>
    <t>Evaluer l'efficacité des processus TIC existants, concevoir et mettre en place les changements pour une amélioration opérationnelle mesurable.</t>
  </si>
  <si>
    <t>Analyser l'efficacité des processus selon les méthodologies définies. Benchmarker et étudier les modèles et les systèmes informatiques existants. Suivre les tendances technologiques. Elaborer des rapports synthétiques des études effectuées.</t>
  </si>
  <si>
    <t xml:space="preserve">Analyser et évaluer le modèle opératoire existant par rapport aux résultats du benchmark. Déduire les meilleures pratiques et participer au développement des processus. Exploiter des expertises pour rechercher des processus et des solutions informatiques existants afin de déterminer de possibles innovations. </t>
  </si>
  <si>
    <t>Mettre en œuvre des projets de développement et d'amélioration de processus répondant aux objectifs de l'organisation. Contribuer efficacement à la conception et à l'implémentation des processus, ou à apporter des changements technologiques dans le but d'améliorer la performance opérationnelle du système. Participer dans la mise en œuvre de solutions innovantes destinées à améliorer la compétitivité et l’efficacité de l'entreprise.</t>
  </si>
  <si>
    <t>Mettre en place un ensemble de politiques et de  normes pour l'amélioration des processus. Identifier des opportunités relatives au changement technologique afin d'atteindre l'excellence opérationnelle. Evaluer l'efficacité des nouveaux processus en termes d'assurance qualité et de la performance technique et financière. Estimer les risques liés à un changement de processus. S'assurer que le top management soit conscient et capable de mobiliser les ressources nécessaires pour l'application des recommandations liées à la revue et au changement des processus. Démontrer aux cadres dirigeants les avantages des changements possibles pour l’entreprise.</t>
  </si>
  <si>
    <t>Définir la stratégie globale pour la gestion et l'amélioration des processus métiers et support. Mettre en place un système de contrôle et de suivi efficace permettant d'avoir une vue d'ensemble sur la contribution de tels programmes au succès opérationnel. Développer de nouvelles approches / méthodologies pour atteindre les objectifs fixés et assurer la qualité de service requise.</t>
  </si>
  <si>
    <t>C1 Les méthodes de recherche, de comparaison et les méthodes de mesure
C2 Les méthodologies d’évaluation, de conception et de mise en œuvre
C3 Les processus internes existants
C4 Les développements informatiques appropriés (comme la virtualisation, l’open data…), et leur impact potentiel sur les processus
C5 Les spécificités des technologies liées au web, au cloud et aux outils mobiles
C6 L’optimisation des ressources et la réduction du gaspillage
A1 Rédiger, documenter et cataloguer les principaux processus et procédures
A2 Proposer des changements de procédure pour faciliter et rationaliser les améliorations
A3 Mettre en œuvre des changements de processus</t>
  </si>
  <si>
    <t>G7</t>
  </si>
  <si>
    <t>Mettre en œuvre une politique de qualité informatique destinée à maintenir et à améliorer la mise à disposition des services et des produits. Planifier et définir des indicateurs pour gérer la qualité en accord avec la stratégie informatique. Vérifier la pertinence des indicateurs de qualité et suggérer des recommandations pour orienter l’amélioration continue de la qualité.</t>
  </si>
  <si>
    <t xml:space="preserve">Planifier et définir des indicateurs pour gérer la qualité en accord avec la stratégie informatique. </t>
  </si>
  <si>
    <t>Utiliser les méthodes et les outils appropriés dans le développement, la revue, le contrôle et la communication des standards de qualité et d'environnement.</t>
  </si>
  <si>
    <t xml:space="preserve">Auditer les contrôles internes des processus automatisés ou partiellement automatisés. Réaliser des changements techniques au niveau des standards qualités et environnementaux selon des procédures documentées. Communiquer les standards révisés. </t>
  </si>
  <si>
    <t>S'inspirer des standards de qualité afin d'analyser la performance passée et anticiper les activités futures. Effectuer des audits des processus selon les standards donnés et élaborer des rapports synthétiques sur  les résultats d'assurance qualité.</t>
  </si>
  <si>
    <t xml:space="preserve">Planifier et effectuer des audits qualité périodiques.  Conduire et/ou gérer les audits des exigences qualité et analyser les résultats d'audit afin de s'assurer que les standards qualité et les définitions opérationnelles appropriées soient appliquées. Préparer un rapport formel des résultats d'audit. Définir et suivre des indicateurs de gestion de la qualité, alignés à la stratégie informatique globale de l'entreprise. </t>
  </si>
  <si>
    <t>Développer des procédures, des processus et des politiques liés à la qualité informatique. S'assurer de l'efficacité des processus et des procédures et de leur conformité aux bonnes pratiques et aux standards internationaux. Suivre l'évolution des indicateurs de qualité et implémenter de nouveaux processus pour assurer une amélioration continue de la qualité en prenant en considération l'implication des technologies émergentes, des tendances sociales et économiques, etc.</t>
  </si>
  <si>
    <t>C1 Les méthodes, les outils et les procédures disponibles dans l’organisation et les secteurs dans lesquels il convient de les appliquer
C2 La démarche interne d’audit de qualité du Système d’Information
C3 La règlementation et les normes concernant le gaspillage d’énergie et numérique
A1 Illustrer la manière dont les méthodes, les outils et les procédures doivent être appliqués afin de mettre en œuvre la politique qualité de l’organisation
A2 Evaluer et analyser les étapes d’un processus pour en identifier les forces et les faiblesses
A3 Assister les responsables des processus dans le choix et l’usage des indicateurs pour évaluer l’efficacité et l’efficience de l’ensemble du processus global
A4 Contrôler, comprendre et agir sur les indicateurs de qualité
A5 Réaliser des audits de qualité</t>
  </si>
  <si>
    <t>G8</t>
  </si>
  <si>
    <t xml:space="preserve">Évaluer l’impact potentiel des nouvelles solutions numériques. Définir les besoins de l’entreprise et déterminer les avantages qui découleraient du changement au sein de ses activités. Gérer la mise en œuvre du changement en tenant compte des problématiques structurelles et culturelles. Maintenir la continuité de l’activité et des processus tout au long de la conduite de changement en contrôlant l’impact et en effectuant toutes les actions correctives et les ajustements nécessaires. </t>
  </si>
  <si>
    <t xml:space="preserve">Gérer la mise en œuvre du changement en tenant compte des problématiques structurelles et culturelles. </t>
  </si>
  <si>
    <t xml:space="preserve">Utiliser des techniques préétablies pour identifier les besoins en changement et les rapporter en spécifiant les activités concernées, les données inhérentes et les exigences attendues. 
</t>
  </si>
  <si>
    <t>Assister dans la mise en œuvre du changement en tenant compte des problématiques structurelles et culturelles. 
Assister à la définition des exigences relatives à certaines activités de complexité simple à modérée. Analyser les écarts constatés entre les résultats attendus pour des activités données et les résultats obtenus. Rapporter les analyses effectuées. Spécifier et rapporter les besoins en en changement de l'activité et assurer la traçabilité.</t>
  </si>
  <si>
    <t xml:space="preserve">Définir les champs d'intervention et les priorités concernant les changements à petite échelle et apporter son assistance lors des exercices de cadrage à plus grande échelle. Contrôler la cohérence des informations et le respect des objectifs définis. Etablir une hiérarchie des besoins en collaboration avec les membres des activités analysées. Assurer la continuité de l’activité et des processus lors de la conduite de changement. Contrôler l’impact et  effectuer toutes les actions correctives et les ajustements nécessaires.  </t>
  </si>
  <si>
    <t xml:space="preserve">Conduire la planification, la gestion et la mise en œuvre des changements métiers majeurs basés sur des outils informatiques.  
Participer dans  la priorisation des changements à mettre en œuvre. Gérer le processus de conduite de changement et superviser l'application des changements décidés. Déterminer les méthodes et les normes pouvant être mises en œuvre lors de l'application des recommandations liées au changement en prenant en considération les caractéristiques et  les spécificités de l'activité concernée. </t>
  </si>
  <si>
    <t>Etudier les recommandations concernant les problèmes rencontrés et déterminer une politique de changement à adopter. Définir des normes et des objectifs de qualité en accord avec les objectifs de l'entreprise. Définir le cadre et les priorités pour les changements stratégiques. Agir de manière déterminante pour permettre l'adoption et l'application des changements structurels</t>
  </si>
  <si>
    <t>C1 Les stratégies numériques
C2 L’impact des changements métiers sur l’organisation et les ressources humaines
C3 L’impact des changements métiers sur le plan juridique
A1 Analyser les coûts et les avantages des changements métiers
A2 Sélectionner des solutions informatiques appropriées en considérant leurs avantages, leurs risques et leur impact global
A3 Construire et documenter un plan de mise en œuvre des améliorations des processus
A4 Appliquer les normes, les standards et les outils de gestion de projet</t>
  </si>
  <si>
    <t>G9</t>
  </si>
  <si>
    <t>Mettre en œuvre la politique de sécurité de l’information de l’entreprise. Contrôler et agir contre les intrusions, les fraudes et les violations ou les fuites liées à l'information. Garantir l’analyse et la gestion des risques en matière de sécurité des données et de l’information. Passer en revue les incidents de sécurité, formuler des recommandations concernant la stratégie et la politique de sécurité afin d’assurer l’amélioration continue des systèmes de sécurité.</t>
  </si>
  <si>
    <t xml:space="preserve">Mettre en œuvre la politique de sécurité de l’information de l'organisation. </t>
  </si>
  <si>
    <t>Communiquer les informations et les risques liés à la sécurité digitale. Identifier les risques de base pour les petits systèmes d'information. Contribuer à l'évaluation des vulnérabilités. Appliquer et maintenir les contrôles de sécurité  comme prévus par la politique de l'organisation. Exécuter le plan d'action pour la résolution des violations du système de sécurité selon la politique de sécurité informatique et digitale de l'entreprise. Enregistrer les incidents et les mesures réalisées.</t>
  </si>
  <si>
    <t xml:space="preserve">Assister dans l'implémentation et veiller au bon fonctionnement des contrôles physiques, procéduraux et techniques de la sécurité digitale. Effectuer des évaluations des risques et de la vulnérabilité et analyser l'impact économique sur les systèmes d'information de complexité moyenne. Faire remonter à son supérieur les non conformités. Enquêter sur les attaques présumées et gérer les incidents.  </t>
  </si>
  <si>
    <t xml:space="preserve">Evaluer les mesures et indicateurs de gestion de la sécurité et évaluer leur conformité à la politique de sécurité de l’information de l’entreprise. Etudier et proposer des mesures correctives destinées à répondre à toute atteinte à la sécurité. Remonter les principales lacunes dans le système de sécurité pour obtenir des recommandations et des directives à adopter. Veiller à l'application de la politique de sécurité de l'information, des normes et des lignes directrices liées à la sécurité digitale. </t>
  </si>
  <si>
    <t xml:space="preserve">Se charger de l’intégrité, de la confidentialité et de la disponibilité des données stockées dans le système d’information et répondre à toutes les obligations juridiques liées à la sécurité digitale.  Identifier et surveiller l'environnement et les tendances en termes de sécurité informatique sur le marché et évaluer l'impact sur les stratégies, les bénéfices et les risques de l'organisation. Conseiller et orienter sur les exigences en matière de contrôles de sécurité en collaboration avec des experts dans d'autres fonctions. Analyser les principales lacunes dans le système de sécurité, et recommander les améliorations adéquates. S'assurer que les principes architecturaux soient appliqués lors de la conception afin de réduire les risques.  Orienter la stratégie de sécurité afin de gérer les risques identifiés et de s'assurer du respect des normes. </t>
  </si>
  <si>
    <t xml:space="preserve">Développer la politique, les normes et les lignes directrices liées à la sécurité digitale. Gérer les différents processus pour l'instauration d'une stratégie de sécurité de l'information  alignée aux exigences stratégiques de l'entreprise. Assurer la conformité entre la stratégie globale de l'entreprise et la stratégie liée à la sécurité de l'information. Déterminer les principes architecturaux qui devront être appliqués lors de la conception. </t>
  </si>
  <si>
    <t>C1 La politique de gestion de la sécurité de l’organisation et son impact dans les échanges avec les clients, les fournisseurs et les sous-traitants
C2 Les bonnes pratiques et les normes en matière de sécurité de l’information
C3 Les risques critiques de la gestion de la sécurité de l’information
C4 La démarche d’audit informatique interne
C5 Les techniques de détection des vulnérabilités de sécurité, y compris celles liées aux objets mobiles et numériques
C6 Les techniques de cyber-attaque et les contre-mesures pour les anticiper et les éviter
C7 Les investigations informatiques déjà menées
A1 Documenter la politique de gestion de sécurité de l’information en faisant le lien avec la stratégie de l'organisation
A2 Analyser les actifs critiques de l’entreprise et identifier leur faiblesse et leur vulnérabilité face aux intrusions ou aux attaques
A3 Etablir un plan de gestion des risque pour organiser et produire des plans d’action préventifs
A4 Réaliser des audits de sécurité
A5 Appliquer des techniques de contrôle et de test
A6 Etablir un plan de reprise d’activité 
A7 Mettre en œuvre le plan de reprise d’activité en cas de crise</t>
  </si>
  <si>
    <t>G10</t>
  </si>
  <si>
    <t>Définir, déployer et contrôler la gestion des systèmes d’information. Prendre en compte tous les paramètres internes et externes tels que la conformité aux normes légales et industrielles afin d’orienter la gestion du risque et le déploiement des ressources vers une amélioration du niveau de service de l’entreprise</t>
  </si>
  <si>
    <t>Définir, déployer et contrôler la gestion et la sécurité des systèmes d’information en vue d'une amélioration du niveau de service.</t>
  </si>
  <si>
    <t xml:space="preserve">Revoir la conformité des systèmes d'information aux normes légales et industrielles et préciser les améliorations requises. </t>
  </si>
  <si>
    <t>S'assurer de la conformité de la gestion des SI aux politiques, aux procédures organisationnelles et à la stratégie globale de gestion de l'information. Identifier les ressources nécessaires pour soutenir le travail du département en charge de la gestion des systèmes d'information.</t>
  </si>
  <si>
    <t xml:space="preserve">Examiner les processus de gestion et vérifier la conformité à la stratégie de l'organisation en termes de gouvernance des systèmes d'information. Permettre le déblocage des ressources nécessaires au soutien des départements en charge de la gestion des systèmes d'information. Gérer les systèmes d'information selon les recommandations en prenant en compte les paramètres internes et externes. </t>
  </si>
  <si>
    <t xml:space="preserve">Conduire la stratégie de gouvernance du SI en communiquant, diffusant et contrôlant les processus concernés pour toute l’infrastructure informatique. Revoir les nouvelles propositions de gouvernance et fournir des conseils spécialisés sur les questions de conformité. Agir comme point de contact de l'organisation avec les autorités réglementaires compétentes. Établir et promouvoir les politiques, les pratiques et les décisions qui tiennent compte des besoins actuels et futurs de toutes les parties prenantes.  S'assurer que les processus de l'organisation soient conformes à la législation. </t>
  </si>
  <si>
    <t xml:space="preserve">Définir et aligner la stratégie de gouvernance SI en l’intégrant dans la stratégie globale de l’entreprise. Adapter la stratégie de gouvernance SI en tenant compte des évènements majeurs dans les domaines juridiques, économiques, politiques, commerciaux, technologiques ou environnementaux. Gérer le développement et la communication des politiques de l'organisation liées à la gouvernance SI.  Prendre des décisions concernant l'allocation des ressources nécessaires pour la gestion des systèmes d'information. </t>
  </si>
  <si>
    <t xml:space="preserve">C1 L’infrastructure informatique et l’organisation de l’entreprise
C2 La stratégie métier de l’entreprise
C3 Les actifs de l’entreprise
C4 Les obligations légales liées à la gouvernance informatique
A1 Gérer les différents modèles de gouvernance applicables
A2 Analyser le contexte métier de l’entreprise et son évolution
A3 Définir et mettre en œuvre des indicateurs clés de performance (KPI)
A4 Communiquer sur la valeur, les risques et les opportunités liés à la stratégie SI </t>
  </si>
  <si>
    <t xml:space="preserve">Business Abilities </t>
  </si>
  <si>
    <t>Orientation Résultats</t>
  </si>
  <si>
    <t>Gestion de 'information</t>
  </si>
  <si>
    <t>Compétences théoriques</t>
  </si>
  <si>
    <t>SOFT SKILLS</t>
  </si>
  <si>
    <t>Compétences techniques</t>
  </si>
  <si>
    <t>Les composants matériels, les outils et les architecures matérielles</t>
  </si>
  <si>
    <t>Les spécificités des technologies liées au Web, au Cloud et aux outils mobiles</t>
  </si>
  <si>
    <t>La conception fonctionnelle et technique</t>
  </si>
  <si>
    <t>Les langages de programmation</t>
  </si>
  <si>
    <t xml:space="preserve">Les SGBD </t>
  </si>
  <si>
    <t>Connaissance des réseaux LAN, WAN et MAN</t>
  </si>
  <si>
    <t>Les systèmes d'exploitation et les platerformes logicielles</t>
  </si>
  <si>
    <t>Les environnements de développement</t>
  </si>
  <si>
    <t>Développement rapide d'applications</t>
  </si>
  <si>
    <t>Langage de modélisation technique</t>
  </si>
  <si>
    <t xml:space="preserve">Langage de définition d'interfaces </t>
  </si>
  <si>
    <t>Les méthodes d'analysedes données</t>
  </si>
  <si>
    <t xml:space="preserve">Les outil set les appareils  informtiques d'analyse des données  </t>
  </si>
  <si>
    <t xml:space="preserve">Les défis liés au volume des gisements de données </t>
  </si>
  <si>
    <t>Les défs liés ayx données non structurées</t>
  </si>
  <si>
    <t xml:space="preserve">Les méthodes de la gestion des données </t>
  </si>
  <si>
    <t xml:space="preserve">Les outils et les appareils informaiques de stockage et de recherche de données </t>
  </si>
  <si>
    <t>Les procédures de remontées d'informations des organisations</t>
  </si>
  <si>
    <t>Méthodes d'analyse de l'information et des processus métiers</t>
  </si>
  <si>
    <t>Volume horaire</t>
  </si>
  <si>
    <t>Unité d'enseignement</t>
  </si>
  <si>
    <t>Matières</t>
  </si>
  <si>
    <t>Crs</t>
  </si>
  <si>
    <t>TD</t>
  </si>
  <si>
    <t>TP</t>
  </si>
  <si>
    <t>Total</t>
  </si>
  <si>
    <t>Pré-requis</t>
  </si>
  <si>
    <t>Crédits</t>
  </si>
  <si>
    <t>Coficients</t>
  </si>
  <si>
    <t>ECUE</t>
  </si>
  <si>
    <t>UE</t>
  </si>
  <si>
    <t xml:space="preserve">
4</t>
  </si>
  <si>
    <t xml:space="preserve">
2</t>
  </si>
  <si>
    <t xml:space="preserve">
3</t>
  </si>
  <si>
    <t>UEF110 Algorithmique et structures de données 1</t>
  </si>
  <si>
    <t xml:space="preserve">UEF120 Systèmes 1 </t>
  </si>
  <si>
    <t>UEF130 Mathématiques 1</t>
  </si>
  <si>
    <t>UEF140 Gestion 1</t>
  </si>
  <si>
    <t>%Cours- TP</t>
  </si>
  <si>
    <t>UEF310 Programmation avancée 1</t>
  </si>
  <si>
    <t>UEF330 Stat et IA</t>
  </si>
  <si>
    <t>UEF340 Digial Business</t>
  </si>
  <si>
    <t>Régime des Examens</t>
  </si>
  <si>
    <t>CC</t>
  </si>
  <si>
    <t>Mixte</t>
  </si>
  <si>
    <t>X</t>
  </si>
  <si>
    <t xml:space="preserve">Fiche élément constitutif </t>
  </si>
  <si>
    <t>Domaine de formation</t>
  </si>
  <si>
    <t>Licence en Informatique</t>
  </si>
  <si>
    <t>Mention</t>
  </si>
  <si>
    <t>Business Computing</t>
  </si>
  <si>
    <t>Parcours</t>
  </si>
  <si>
    <t>Unité d'enseignenement</t>
  </si>
  <si>
    <t>Historique des mise à jour</t>
  </si>
  <si>
    <t>Date</t>
  </si>
  <si>
    <t>Nature du changement</t>
  </si>
  <si>
    <t>Liste de dernière validatation</t>
  </si>
  <si>
    <t>Prénom et Nom</t>
  </si>
  <si>
    <t>Elément constitutif</t>
  </si>
  <si>
    <t>Coefficient</t>
  </si>
  <si>
    <t>Crédit</t>
  </si>
  <si>
    <t>Système d'évaluation</t>
  </si>
  <si>
    <t>ECUEF111: Algorithmique et structures de données 1
/ Data structures and Algorithms1</t>
  </si>
  <si>
    <t>Régime mixte</t>
  </si>
  <si>
    <t>Objectifs généraux</t>
  </si>
  <si>
    <t>Ce cours vise principalement à initier les étudiants à suivre une démarche méthodique et rigoureuse dans la résolution de problèmes allant de l’analyse jusqu'à l’écriture de la solution en algorithmique. 
A l’issue de ce module, l’étudiant doit connaître les composants et les éléments de base de l’algorithmique, pouvoir utiliser les structures décisionnelles et itératives, maîtriser l’utilisation des procédures et des fonctions et apprendre le principe des méthodes de tri (le langage de programmation à utiliser est laissé au choix de l’institution avec une recommandation pour le langage C).Ce cours doit être accompagné par un projet pratique.</t>
  </si>
  <si>
    <t>Objectifs spécifiques</t>
  </si>
  <si>
    <t>Contenu de la formation</t>
  </si>
  <si>
    <t>Orientations et moyens pédagogiques par canal pédagogique</t>
  </si>
  <si>
    <t>Cours</t>
  </si>
  <si>
    <t>Projet</t>
  </si>
  <si>
    <t>Autres</t>
  </si>
  <si>
    <t>Participants / contributeurs à la formation en dehors de l'établissement (spécifier l'intervention et le cadre)</t>
  </si>
  <si>
    <t>Contributeur</t>
  </si>
  <si>
    <t>Catégorie</t>
  </si>
  <si>
    <t>Contribution</t>
  </si>
  <si>
    <t>Compléments requis (spécifier les formations, certifications, etc. qui complèterait cette formation)</t>
  </si>
  <si>
    <t>Compléments</t>
  </si>
  <si>
    <t>Nature</t>
  </si>
  <si>
    <t>Détail</t>
  </si>
  <si>
    <t>Benchmark et références similaires</t>
  </si>
  <si>
    <t>Thomas H. Cormen, Charles E. Leireson, Ronald L Rivest et Clifford Stein, « Introduction à l‟algorithmique », cours et exercices 2ème cycle Ecoles d‟ingénieurs », Edition Dunod, 2ème édition, Paris 2002</t>
  </si>
  <si>
    <t>ECUEF121:Introduction aux systèmes d’information
/ Introduction  to Information  Systems</t>
  </si>
  <si>
    <r>
      <t>ECUEF122 : Systèmes logiques et Architecture des ordinateurs</t>
    </r>
    <r>
      <rPr>
        <i/>
        <sz val="11"/>
        <color indexed="30"/>
        <rFont val="Times New Roman"/>
        <family val="1"/>
      </rPr>
      <t>/LogicSystems and Computer Architecture</t>
    </r>
  </si>
  <si>
    <t xml:space="preserve">Ce cours permettra à l'étudiant de comprendre les principes de base du fonctionnement interne des ordinateurs et de comprendre comment cette organisation interne affecte les performances de l'ordinateur. L'étudiant apprendra comment l'information est représentée en binaire dans l'ordinateur. Ensuite il étudiera les différents circuits logiques constituants les composants de la machine à savoir les circuits combinatoires et les circuits séquentiels. La structure d'un ordinateur sera détaillée et l'étudiant comprendra le rôle de chaque composant. </t>
  </si>
  <si>
    <t xml:space="preserve">Chapitre I : Représentation de l'information
1. Introduction
2. Architecture de base d'un ordinateur (modèle de Von Neumann)
3. Représentation des nombres
4. Conversion des systèmes de numération
5. Arithmétique binaire
6. Représentation des nombres fractionnaires
7. Codage ASCII
Chapitre II : Les circuits Logiques
1.Introduction
2. Portes logiques et algèbre booléenne
3. Etablissement d'équations logiques
3. Circuits logiques combinatoires (logique combinatoire, circuits arithmétiques)
4. Circuits logiques séquentiels (Bascules RS, JK, D, T)
Chapitre III : Les mémoires 
1. Introduction
2. Mémoire Centrale
3. Mémoires vives
4.Mémoire mortes
5.Mémoire cache
Chapitre IV:   L'Unité centrale de traitement
1. Introduction
2. Composants d'un microprocesseur
3. Principe de fonctionnement d'un microprocesseur
4. Brochage du microprocesseur
Chapitre V :   Les Entrées-Sorties
1. Introduction
2. Entrées-Sorties programmée
3. Entrées-Sorties par interruption
4. Entrées-Sorties DMA 
</t>
  </si>
  <si>
    <t xml:space="preserve">A. Tanenbaum. “Architecture de l'ordinateur” (4eme édition) ´ InterEdition.
J.J. Schwarz “Architecture des ordinateurs” Eyrolles W. Stallings “Organisation et architecture   
   de l'ordinateur”, Pearson Education 
D. Patterson J. Hennessy “Organisation et conception des ordinateurs” Dunod.
</t>
  </si>
  <si>
    <r>
      <t>ECUEF131: Analyse</t>
    </r>
    <r>
      <rPr>
        <i/>
        <sz val="9"/>
        <color indexed="30"/>
        <rFont val="Times New Roman"/>
        <family val="1"/>
      </rPr>
      <t>/ Analysis</t>
    </r>
  </si>
  <si>
    <t>x (mettre le volume horaire associé)</t>
  </si>
  <si>
    <t>Exposés</t>
  </si>
  <si>
    <t>ECUEF132 : Logique mathématique</t>
  </si>
  <si>
    <t>Ce cours permet aux étudiants de maitriser les notions de base de la logique mathématique à travers trois parties à savoir (1) la théorie naïve des ensembles, (2) la logique propositionnelle et (3) la logique des prédicats. Cet élément est important pour l’algorithmique en général, la programmation logique (IA) et les SGBDR</t>
  </si>
  <si>
    <t>Familiariser les étudiants avec le calcul logique
- Apprendre aux étudiants la représentation des connaissances
- Apprendre aux étudiants le raisonnement logique
- Apprendre un langage de programmation logique
- Appliquer le formalisme de la logique pour modéliser et raisonner sur divers problèmes de la vie réelle</t>
  </si>
  <si>
    <t xml:space="preserve">Introduction 
Chapitre I Logique des propositions
Introduction 
Section I : Syntaxe (Alphabet)
Section II : Sémantique
Section III : Calcul propositionnel
Section IV : Méthodes de preuves
  Argumentation sémantique
  Méthode de balayage 
Chapitre II Logique des prédicats
Introduction 
Section I : Syntaxe (Alphabet)
Section  II : Sémantique
Section III : Transformation en forme clausale
Section VI : Unification
Section V : Principe de résolution
Langage Prolog 
Introduction 
Section I : Syntaxe d’un programme
Section II : Calcul
Section III : Les listes 
Section IV : Les entrées-sorties
</t>
  </si>
  <si>
    <t>ECUEF211:Algorithmique et structures de données  2
/ Data structures and Algorithms2</t>
  </si>
  <si>
    <t>ECUEF221:  Fondements des réseaux / Networking essentials</t>
  </si>
  <si>
    <t>This module is designed to provide a broad understanding of essential network technology. Topics covered include networking concepts, the OSI Reference Model, network topologies, Local Area Network standards and protocols such as Ethernet and the various Internet-working devices. This module also focuses on the various TCP/IP network services and applications that are the underlying technologies for the Internet. Network design and case studies will be introduced to illustrate the various different network requirements and design of home, small business and enterprise networks.</t>
  </si>
  <si>
    <t xml:space="preserve">Acquérir  les éléments de base en réseaux pour comprendre le fonctionnement d’un réseau
Comprendre les architectures réseaux, particulièrement TCP/IP
S’initier aux protocoles des réseaux les plus courants
Connaître le fonctionnement des équipements d’interconnexion de réseaux
</t>
  </si>
  <si>
    <t>Chapitre I : Concepts de base
Section I : Classification des réseaux
Section II : Supports de transmission
Section III : Signaux et bande passante
Section IV : Différents types de transmission : bande de base/modulée, synchrone/asynchrone, point à point/multipoint
Section V : Topologies des réseaux
Section VI : Fonctions d’un système de communication de données
Chapitre II : Modèles en couches
Section I : Principe et intérêts d’un modèle en couches 
Section II : Le modèle de référence OSI 
Section III : Etude succincte des différentes couches
Section IV : Le modèle OSI vs le modèle TCP/IP
Chapitre III : L’architecture TCP/IP
Section I : Description générale de la pile TCP/IP
Section II : Principaux mécanismes : identification des protocoles, fragmentation, encapsulation
Section III : Adressage IP
Section IV : Protocole IP
Section V : Protocoles de transport TCP et UDP</t>
  </si>
  <si>
    <t>Chapitre IV : Les réseaux locaux
Section I : Notion de protocole d’accès 
Section II : Quelques exemples de réseaux locaux 
Section III : Ethernet 
Section IV : Les Réseaux locaux virtuels ou VLAN
Chapitre V : Interconnexion des réseaux
Section I : Les répéteurs
Section II : Les ponts
Section III : Les routeurs
Section IV : Les passerelles applicatives</t>
  </si>
  <si>
    <t>21h</t>
  </si>
  <si>
    <t>10,5h</t>
  </si>
  <si>
    <t>ECUEF222: Systèmes d’exploitation/ Operating Systems</t>
  </si>
  <si>
    <t>régime mixte</t>
  </si>
  <si>
    <t>Ce cours vise à introduire les différentes classes de commandes d’un noyau de système d’exploitation. Il permet aussi étudiants d’entamer la préparation à la certification linux niveau 1 en abordant diffèrent sujets comme la gestion des droits d’accès et la manipulation de l’arborescence de fichiers</t>
  </si>
  <si>
    <t>systèmes logiques et architectures des ordinateurs</t>
  </si>
  <si>
    <t>Certification Linux niveau1</t>
  </si>
  <si>
    <t>LPI 101</t>
  </si>
  <si>
    <t>ECUEF311 : Programmation OO/ Object Oriented Programming</t>
  </si>
  <si>
    <t xml:space="preserve">Ce cours a pour objectif d’enseigner les principes de la programmation orientée-objet (encapsulation, héritage et polymorphisme) en insistant sur des notions de programmation plus approfondies que les types primitifs (int, char, …), les structures de contrôle et les structures de données de base tels que les tableaux. </t>
  </si>
  <si>
    <t>De façon spécifique ce cours a comme objectifs:
'• Comprendre les concepts de base de la programmation orientée objet (objets, classes, encapsulation, héritage et polymorphisme).
• Apprendre les bases du langage Java et l’utilisation d’un environnement de programmation Java. 
• Comprendre et utiliser les interfaces de Java.
• Comprendre et utiliser le mécanisme de la gestion des exceptions dans Java
• Comprendre le principe des collections et apprendre à les utiliser dans des progammes java.
• Apprendre la création d’interfaces graphiques</t>
  </si>
  <si>
    <r>
      <rPr>
        <b/>
        <sz val="12"/>
        <rFont val="Calibri"/>
        <family val="2"/>
      </rPr>
      <t>Chapitre I. Eléments de Base du Langage Java</t>
    </r>
    <r>
      <rPr>
        <sz val="12"/>
        <rFont val="Calibri"/>
        <family val="2"/>
      </rPr>
      <t xml:space="preserve">
</t>
    </r>
    <r>
      <rPr>
        <b/>
        <sz val="12"/>
        <rFont val="Calibri"/>
        <family val="2"/>
      </rPr>
      <t>I.1.</t>
    </r>
    <r>
      <rPr>
        <sz val="12"/>
        <rFont val="Calibri"/>
        <family val="2"/>
      </rPr>
      <t xml:space="preserve"> Présentation Générale du langage (</t>
    </r>
    <r>
      <rPr>
        <i/>
        <sz val="12"/>
        <rFont val="Calibri"/>
        <family val="2"/>
      </rPr>
      <t>Spécificités, Byte code et  Machine virtuelle Java, JDK</t>
    </r>
    <r>
      <rPr>
        <sz val="12"/>
        <rFont val="Calibri"/>
        <family val="2"/>
      </rPr>
      <t xml:space="preserve">)
</t>
    </r>
    <r>
      <rPr>
        <b/>
        <sz val="12"/>
        <rFont val="Calibri"/>
        <family val="2"/>
      </rPr>
      <t>I.2.</t>
    </r>
    <r>
      <rPr>
        <sz val="12"/>
        <rFont val="Calibri"/>
        <family val="2"/>
      </rPr>
      <t xml:space="preserve"> Syntaxe de Base du Langage (</t>
    </r>
    <r>
      <rPr>
        <i/>
        <sz val="12"/>
        <rFont val="Calibri"/>
        <family val="2"/>
      </rPr>
      <t>Types de Données élémentaires, Opérateurs, Instructions simples, Structures de Contrôle,   Structure d’un programme, Appel de méthodes et transmission de paramètres, notion de package</t>
    </r>
    <r>
      <rPr>
        <sz val="12"/>
        <rFont val="Calibri"/>
        <family val="2"/>
      </rPr>
      <t xml:space="preserve">) 
</t>
    </r>
    <r>
      <rPr>
        <b/>
        <sz val="12"/>
        <rFont val="Calibri"/>
        <family val="2"/>
      </rPr>
      <t>I.3.</t>
    </r>
    <r>
      <rPr>
        <sz val="12"/>
        <rFont val="Calibri"/>
        <family val="2"/>
      </rPr>
      <t xml:space="preserve"> Tableaux et Chaînes de Caractères
</t>
    </r>
    <r>
      <rPr>
        <b/>
        <sz val="12"/>
        <rFont val="Calibri"/>
        <family val="2"/>
      </rPr>
      <t>Chapitre II.  Classes et Objets</t>
    </r>
    <r>
      <rPr>
        <sz val="12"/>
        <rFont val="Calibri"/>
        <family val="2"/>
      </rPr>
      <t xml:space="preserve">
</t>
    </r>
    <r>
      <rPr>
        <b/>
        <sz val="12"/>
        <rFont val="Calibri"/>
        <family val="2"/>
      </rPr>
      <t>II.1.</t>
    </r>
    <r>
      <rPr>
        <sz val="12"/>
        <rFont val="Calibri"/>
        <family val="2"/>
      </rPr>
      <t xml:space="preserve"> Concepts de base de la POO (</t>
    </r>
    <r>
      <rPr>
        <i/>
        <sz val="12"/>
        <rFont val="Calibri"/>
        <family val="2"/>
      </rPr>
      <t>Objet, Classe, Abstraction, Encapsulation, Composition</t>
    </r>
    <r>
      <rPr>
        <sz val="12"/>
        <rFont val="Calibri"/>
        <family val="2"/>
      </rPr>
      <t xml:space="preserve">)                                                                         
</t>
    </r>
    <r>
      <rPr>
        <b/>
        <sz val="12"/>
        <rFont val="Calibri"/>
        <family val="2"/>
      </rPr>
      <t>II.2.</t>
    </r>
    <r>
      <rPr>
        <sz val="12"/>
        <rFont val="Calibri"/>
        <family val="2"/>
      </rPr>
      <t xml:space="preserve"> Définition de Classes (</t>
    </r>
    <r>
      <rPr>
        <i/>
        <sz val="12"/>
        <rFont val="Calibri"/>
        <family val="2"/>
      </rPr>
      <t>Membres, Modificateurs d’accès</t>
    </r>
    <r>
      <rPr>
        <sz val="12"/>
        <rFont val="Calibri"/>
        <family val="2"/>
      </rPr>
      <t xml:space="preserve">) 
</t>
    </r>
    <r>
      <rPr>
        <b/>
        <sz val="12"/>
        <rFont val="Calibri"/>
        <family val="2"/>
      </rPr>
      <t>II.3.</t>
    </r>
    <r>
      <rPr>
        <sz val="12"/>
        <rFont val="Calibri"/>
        <family val="2"/>
      </rPr>
      <t xml:space="preserve"> Référence, Création, Manipulation et Destruction d’Objets
</t>
    </r>
    <r>
      <rPr>
        <b/>
        <sz val="12"/>
        <rFont val="Calibri"/>
        <family val="2"/>
      </rPr>
      <t>II.4.</t>
    </r>
    <r>
      <rPr>
        <sz val="12"/>
        <rFont val="Calibri"/>
        <family val="2"/>
      </rPr>
      <t xml:space="preserve"> Constructeurs et surcharge de Constructeurs
</t>
    </r>
    <r>
      <rPr>
        <b/>
        <sz val="12"/>
        <rFont val="Calibri"/>
        <family val="2"/>
      </rPr>
      <t>II.5.</t>
    </r>
    <r>
      <rPr>
        <sz val="12"/>
        <rFont val="Calibri"/>
        <family val="2"/>
      </rPr>
      <t xml:space="preserve"> Surcharge de Méthodes
</t>
    </r>
    <r>
      <rPr>
        <b/>
        <sz val="12"/>
        <rFont val="Calibri"/>
        <family val="2"/>
      </rPr>
      <t>II.6.</t>
    </r>
    <r>
      <rPr>
        <sz val="12"/>
        <rFont val="Calibri"/>
        <family val="2"/>
      </rPr>
      <t xml:space="preserve"> Propriétés Statiques d’une classe
</t>
    </r>
    <r>
      <rPr>
        <b/>
        <sz val="12"/>
        <rFont val="Calibri"/>
        <family val="2"/>
      </rPr>
      <t>Chapitre III.</t>
    </r>
    <r>
      <rPr>
        <sz val="12"/>
        <rFont val="Calibri"/>
        <family val="2"/>
      </rPr>
      <t xml:space="preserve"> </t>
    </r>
    <r>
      <rPr>
        <b/>
        <sz val="12"/>
        <rFont val="Calibri"/>
        <family val="2"/>
      </rPr>
      <t>Héritage, Polymorphisme et Classes Abstraites</t>
    </r>
    <r>
      <rPr>
        <sz val="12"/>
        <rFont val="Calibri"/>
        <family val="2"/>
      </rPr>
      <t xml:space="preserve">
</t>
    </r>
    <r>
      <rPr>
        <b/>
        <sz val="12"/>
        <rFont val="Calibri"/>
        <family val="2"/>
      </rPr>
      <t>III.1.</t>
    </r>
    <r>
      <rPr>
        <sz val="12"/>
        <rFont val="Calibri"/>
        <family val="2"/>
      </rPr>
      <t xml:space="preserve"> L’Héritage (</t>
    </r>
    <r>
      <rPr>
        <i/>
        <sz val="12"/>
        <rFont val="Calibri"/>
        <family val="2"/>
      </rPr>
      <t>Généralisation-Spécialisation, Mise en oeuvre dans Java, Redéfinition de méthodes, Masquage d’attributs, Compatibilité de types par défaut dans l’héritage, Super classe Object, Classes et Méthodes finales</t>
    </r>
    <r>
      <rPr>
        <sz val="12"/>
        <rFont val="Calibri"/>
        <family val="2"/>
      </rPr>
      <t xml:space="preserve">)
</t>
    </r>
    <r>
      <rPr>
        <b/>
        <sz val="12"/>
        <rFont val="Calibri"/>
        <family val="2"/>
      </rPr>
      <t>III.2.</t>
    </r>
    <r>
      <rPr>
        <sz val="12"/>
        <rFont val="Calibri"/>
        <family val="2"/>
      </rPr>
      <t xml:space="preserve"> Le Polymorphisme
</t>
    </r>
    <r>
      <rPr>
        <b/>
        <sz val="12"/>
        <rFont val="Calibri"/>
        <family val="2"/>
      </rPr>
      <t>III.3.</t>
    </r>
    <r>
      <rPr>
        <sz val="12"/>
        <rFont val="Calibri"/>
        <family val="2"/>
      </rPr>
      <t xml:space="preserve"> Les Classes Abstraites
</t>
    </r>
    <r>
      <rPr>
        <b/>
        <sz val="12"/>
        <rFont val="Calibri"/>
        <family val="2"/>
      </rPr>
      <t>Chapitre IV. Les Interfaces</t>
    </r>
    <r>
      <rPr>
        <sz val="12"/>
        <rFont val="Calibri"/>
        <family val="2"/>
      </rPr>
      <t xml:space="preserve">
</t>
    </r>
    <r>
      <rPr>
        <b/>
        <sz val="12"/>
        <rFont val="Calibri"/>
        <family val="2"/>
      </rPr>
      <t>IV.1.</t>
    </r>
    <r>
      <rPr>
        <sz val="12"/>
        <rFont val="Calibri"/>
        <family val="2"/>
      </rPr>
      <t xml:space="preserve"> Principe, Déclaration et Implémentation, Méthodes par défaut
</t>
    </r>
    <r>
      <rPr>
        <b/>
        <sz val="12"/>
        <rFont val="Calibri"/>
        <family val="2"/>
      </rPr>
      <t>IV.2.</t>
    </r>
    <r>
      <rPr>
        <sz val="12"/>
        <rFont val="Calibri"/>
        <family val="2"/>
      </rPr>
      <t xml:space="preserve"> Utilisation des interfaces
</t>
    </r>
    <r>
      <rPr>
        <b/>
        <sz val="12"/>
        <rFont val="Calibri"/>
        <family val="2"/>
      </rPr>
      <t>IV.3.</t>
    </r>
    <r>
      <rPr>
        <sz val="12"/>
        <rFont val="Calibri"/>
        <family val="2"/>
      </rPr>
      <t xml:space="preserve"> Interfaces et Héritage Multiple
</t>
    </r>
    <r>
      <rPr>
        <b/>
        <sz val="12"/>
        <rFont val="Calibri"/>
        <family val="2"/>
      </rPr>
      <t>Chapitre V. Collections d’Objets
V.1.</t>
    </r>
    <r>
      <rPr>
        <sz val="12"/>
        <rFont val="Calibri"/>
        <family val="2"/>
      </rPr>
      <t xml:space="preserve"> Principe et Utilisation de Collections (</t>
    </r>
    <r>
      <rPr>
        <i/>
        <sz val="12"/>
        <rFont val="Calibri"/>
        <family val="2"/>
      </rPr>
      <t>Listes, Files, Ensembles, Tableaux associatifs</t>
    </r>
    <r>
      <rPr>
        <sz val="12"/>
        <rFont val="Calibri"/>
        <family val="2"/>
      </rPr>
      <t xml:space="preserve">) 
</t>
    </r>
    <r>
      <rPr>
        <b/>
        <sz val="12"/>
        <rFont val="Calibri"/>
        <family val="2"/>
      </rPr>
      <t>V.2.</t>
    </r>
    <r>
      <rPr>
        <sz val="12"/>
        <rFont val="Calibri"/>
        <family val="2"/>
      </rPr>
      <t xml:space="preserve"> Collections typées (</t>
    </r>
    <r>
      <rPr>
        <i/>
        <sz val="12"/>
        <rFont val="Calibri"/>
        <family val="2"/>
      </rPr>
      <t>Types génériques</t>
    </r>
    <r>
      <rPr>
        <sz val="12"/>
        <rFont val="Calibri"/>
        <family val="2"/>
      </rPr>
      <t xml:space="preserve">)
</t>
    </r>
    <r>
      <rPr>
        <b/>
        <sz val="12"/>
        <rFont val="Calibri"/>
        <family val="2"/>
      </rPr>
      <t>Chapitre VI. La Gestion des Exceptions</t>
    </r>
    <r>
      <rPr>
        <sz val="12"/>
        <rFont val="Calibri"/>
        <family val="2"/>
      </rPr>
      <t xml:space="preserve">
</t>
    </r>
    <r>
      <rPr>
        <b/>
        <sz val="12"/>
        <rFont val="Calibri"/>
        <family val="2"/>
      </rPr>
      <t>VI.1.</t>
    </r>
    <r>
      <rPr>
        <sz val="12"/>
        <rFont val="Calibri"/>
        <family val="2"/>
      </rPr>
      <t xml:space="preserve"> Types et hiérarchie d’Exceptions
</t>
    </r>
    <r>
      <rPr>
        <b/>
        <sz val="12"/>
        <rFont val="Calibri"/>
        <family val="2"/>
      </rPr>
      <t>VI.2.</t>
    </r>
    <r>
      <rPr>
        <sz val="12"/>
        <rFont val="Calibri"/>
        <family val="2"/>
      </rPr>
      <t xml:space="preserve"> Le Gestionnaire d’Exceptions try-catch
</t>
    </r>
    <r>
      <rPr>
        <b/>
        <sz val="12"/>
        <rFont val="Calibri"/>
        <family val="2"/>
      </rPr>
      <t>VI.3.</t>
    </r>
    <r>
      <rPr>
        <sz val="12"/>
        <rFont val="Calibri"/>
        <family val="2"/>
      </rPr>
      <t xml:space="preserve"> Propagation d’exceptions (throws)
</t>
    </r>
    <r>
      <rPr>
        <b/>
        <sz val="12"/>
        <rFont val="Calibri"/>
        <family val="2"/>
      </rPr>
      <t>VI.4.</t>
    </r>
    <r>
      <rPr>
        <sz val="12"/>
        <rFont val="Calibri"/>
        <family val="2"/>
      </rPr>
      <t xml:space="preserve"> Cas des exceptions non prédéfinies
</t>
    </r>
    <r>
      <rPr>
        <b/>
        <sz val="12"/>
        <rFont val="Calibri"/>
        <family val="2"/>
      </rPr>
      <t>Chapitre VII. Interface Graphique Utilisateur
VII.1.</t>
    </r>
    <r>
      <rPr>
        <sz val="12"/>
        <rFont val="Calibri"/>
        <family val="2"/>
      </rPr>
      <t xml:space="preserve"> Eléments d’une interface graphique (Swing)
</t>
    </r>
    <r>
      <rPr>
        <b/>
        <sz val="12"/>
        <rFont val="Calibri"/>
        <family val="2"/>
      </rPr>
      <t>VII.2.</t>
    </r>
    <r>
      <rPr>
        <sz val="12"/>
        <rFont val="Calibri"/>
        <family val="2"/>
      </rPr>
      <t xml:space="preserve"> La Gestion des évènements
</t>
    </r>
    <r>
      <rPr>
        <b/>
        <sz val="12"/>
        <rFont val="Calibri"/>
        <family val="2"/>
      </rPr>
      <t>VII.3.</t>
    </r>
    <r>
      <rPr>
        <sz val="12"/>
        <rFont val="Calibri"/>
        <family val="2"/>
      </rPr>
      <t xml:space="preserve"> Génération d’interfaces graphiques à l’aide d’un assistant graphique 
</t>
    </r>
  </si>
  <si>
    <t>Présentations en présentiel avec des ressources pédagogiques disponibles sur un espace numérique de travail. 
Volume horaire : 21H.</t>
  </si>
  <si>
    <r>
      <t xml:space="preserve">Volume horaire: </t>
    </r>
    <r>
      <rPr>
        <b/>
        <sz val="12"/>
        <rFont val="Calibri"/>
        <family val="2"/>
      </rPr>
      <t xml:space="preserve"> 21</t>
    </r>
  </si>
  <si>
    <r>
      <t xml:space="preserve">Volume horaire: </t>
    </r>
    <r>
      <rPr>
        <b/>
        <sz val="12"/>
        <rFont val="Calibri"/>
        <family val="2"/>
      </rPr>
      <t xml:space="preserve"> 10,5</t>
    </r>
  </si>
  <si>
    <t>Algorithmique et Structures de Données</t>
  </si>
  <si>
    <r>
      <t xml:space="preserve">ECUET312 : Projet professionnel personnel (PPP) </t>
    </r>
    <r>
      <rPr>
        <i/>
        <sz val="11"/>
        <color indexed="30"/>
        <rFont val="Times New Roman"/>
        <family val="1"/>
      </rPr>
      <t>/ Personnel Professionnel Project (PPP)</t>
    </r>
  </si>
  <si>
    <t>Contrôle continu</t>
  </si>
  <si>
    <t xml:space="preserve">Les étudiants réussiront mieux s’ils savent pourquoi ils étudient. Leurs PPP seront le fil conducteur de leurs études. Le PPP est une démarche de recherche et de construction personnelle qui permettra à l’étudiant de se fixer des objectifs professionnels, et de trouver le meilleur chemin en terme de formation pour y parvenir. Le PPP permet à chaque étudiant d'engager une démarche d'affirmation de son identité sociale et professionnelle. L’équipe pédagogique accompagne les étudiants dans la construction ou la consolidation de leurs projets.
Le PPP est élaboré sur la base :
• D’un bilan de ses compétences, de ses aspirations personnelles, et de ses choix professionnels : connaissance de soi, analyse de son expérience.
• De la découverte de l’environnement professionnel concerné et du marché du travail. 
• De l’apprentissage des techniques de recherche d’emploi : élaboration de CV, rédaction de la lettre de motivation, entraînement à l’entretien…
Tous ces éléments étant mis en adéquation, l’étudiant sera capable de se positionner par rapport au métier visé et aux attentes des entreprises.
</t>
  </si>
  <si>
    <t>Cyril Bladier, Jean-Philippe Fauche, Sandrine Meyfret, Sylvie Protassieff, Catherine Sexton, Catherine Sexton, (2014), Le marketing de soi, Eyrolles, 216 p</t>
  </si>
  <si>
    <r>
      <t>ECUEF322 : Bases de Données</t>
    </r>
    <r>
      <rPr>
        <sz val="11"/>
        <color indexed="8"/>
        <rFont val="Times New Roman"/>
        <family val="1"/>
      </rPr>
      <t xml:space="preserve">/ </t>
    </r>
    <r>
      <rPr>
        <i/>
        <sz val="11"/>
        <color indexed="30"/>
        <rFont val="Times New Roman"/>
        <family val="1"/>
      </rPr>
      <t>Database</t>
    </r>
  </si>
  <si>
    <t>L’objectif de ce cours est de maitriser le modèle relationnel des bases de données. Pour ce, l’étudiant doit assimiler principalement (1) la conception d’une base de données relationnelle à travers le formalisme Entité/Association (E/A), (2) le modèle relationnel et le passage d’un schéma conceptuel E/A au schéma relationnel, (3) le langage SQL (la sélection simple et les fonctions, les jointures, le regroupement, les sous-requêtes simples, les sous requêtes corrélées ainsi que les requêtes de manipulation et de définition de données), (4) les notions de base de la gestion des transactions et (5) exercer la conception et l’interrogation des BDs sur machine (par exemple à travers DB-Main pour la conception E/A et Oracle Express Edition pour la définition et la manipulation des bases de données).</t>
  </si>
  <si>
    <t xml:space="preserve">Chapitre 1 : Introduction aux Bases de Données 
1. Historique
2. Architecture Standard d’une Base de Données
3. Composants de l’Environnement Bases de Données
Chapitre 2 : Bases de Données Relationnelles 
1. Concepts de Base
1.1. Table (Relation)
1.2. Domaine
1.3. Attribut
1.4. Tuple
1.5. Clé
2. Opérations de l’Algèbre Relationnelle
2.1. Opérations ensemblistes
2.2. Opérations relationnelles
3. Dépendance Fonctionnelle et Normalisation
3.1. DF et propriétés d’Armstrong
3.2. Formes Normales
3.3. Contraintes d’intégrité structurelles
Chapitre 3 : Le Langage SQL 
1. Langage de Définition de Données
2. Langage de Manipulation de Données
3. Les vues
</t>
  </si>
  <si>
    <r>
      <t xml:space="preserve">ECUEF332: Fondements de l'IA / </t>
    </r>
    <r>
      <rPr>
        <i/>
        <sz val="10"/>
        <color indexed="30"/>
        <rFont val="Times New Roman"/>
        <family val="1"/>
      </rPr>
      <t>Introduction to Artificial Intelligence</t>
    </r>
  </si>
  <si>
    <t>Ce cours se veut une introduction aux principes de base en intelligence artificielle (IA). L'IA est une discipline étudiant le développement de systèmes informatiques capables de reproduire des comportements intelligents. Pour cela, le cours permettra d'abord à l'étudiant de connaître les fondements de l'IA. Ensuite, il comprendra les caractéristiques et les propriétés des techniques de base utilisées en IA. L'étudiant saura aussi choisir et appliquer les différentes approches en fonction du problème à résoudre.</t>
  </si>
  <si>
    <t xml:space="preserve">Chapitre I :   Introduction à l'IA
1.Motivation 
2.Définition IA
3.Domaines de l'IA
4.Types d'environnements 
5.Types d'agents 
Chapitre II : Représentation des connaissances 
1. Motivation 
2. Rappel sur la logique
3. Logiques non classiques 
4. Réseaux sémantiques  
Chapitre III :   Recherche dans un espace d'état
1. Motivation
2. Recherche dans un graphe 
3. Méthodes non guidées
    - En largeur d'abord, en profondeur, d'abord, en profondeur itératif
    - Propriétés théoriques
4. Méthodes guidées par des heuristiques
    - A* 
    - Propriétés théoriques 
Chapitre IV :   Jeux à deux adversaires
1. Motivation 
2. Algorithme minimax 
3. Élagage alpha-bêta 
Chapitre V : Satisfaction de contraintes 
1. Motivation 
2.  Définition 
3. Backtracking search 
4. Améliorations à backtracking search 
</t>
  </si>
  <si>
    <t xml:space="preserve">Le livre de référence pour le cours est Artificial Intelligence: A Modern Approach de Steward Russell et Peter Norvig. </t>
  </si>
  <si>
    <r>
      <t xml:space="preserve">ECUEF321 : Marketing digital </t>
    </r>
    <r>
      <rPr>
        <i/>
        <sz val="11"/>
        <color indexed="30"/>
        <rFont val="Times New Roman"/>
        <family val="1"/>
      </rPr>
      <t>/ Digital marketing</t>
    </r>
  </si>
  <si>
    <t xml:space="preserve">Ce cours vise à :
• Mettre l’accent sur les avantages de l’intégration du digital pour améliorer la commercialisation des produits et services et promouvoir davantage l’offre tout en l’adaptant aux besoins des cyberconsommateurs
• Initier les étudiants au principe du développement du marketing digital 
• Mettre l'accent sur l'importance du SGBD
• Permettre à l'étudiant de définir sa stratégie digitale et de connaitre les spécificités des outils digitaux à développer (site web , medias sociaux , blog ..)
</t>
  </si>
  <si>
    <t xml:space="preserve">Chapitre N°1 : Notions de base du Marketing et initiation au marketing digital
 Notions de base du Marketing
 Evolution des 4P aux 4C
 L'émergence du client participatif co-créateur
 L'émergence des medias online 
 Un changement de perspective avec la GRC 
 L'émergence du "one to one" 
Chapitre N°2: Principe du marketing digital 
 C'est quoi le marketing digital ?
 Principe du fonctionnement
 Les objectifs du marketing direct sur Internet  
 Les avantages et les inconvénients du marketing digital 
Chapitre N°3: Importance de la connaissance client et de la GBD
 La collecte de l'information sur le client 
 La segmentation des clients 
 Détermination de la politique à suivre 
 L'importance de la gestion des bases de données clients 
Chapitre N°4 : Définir ses stratégies digitales
 Les lignes directrices 
 Les étapes à suivre 
Chapitre N°5 : Le site web 
 Ses formes 
 Ses fonctionnalités 
 Ses atouts 
 Les attentes des internautes par rapport au site 
Chapitre N°6: Les médias sociaux 
 C'est quoi les médias sociaux ?
 C'est quoi le principe UGC?
 C'est quoi le marketing furtif?
 Promouvoir l'image des marques et leurs e- réputations via les réseaux sociaux 
 Les statuts et les applications utiles pour la génération du contenu par les utilisateurs 
Chapitre N°7 : Le blog professionnel 
 Les objectifs 
 Ce qui fait la différence par rapport aux autres blogs 
 Conseils 
 Les bonnes pratiques 
</t>
  </si>
  <si>
    <t xml:space="preserve">Stenger  T. et  Bourliataux-Lajoinie S. (2011), E-marketing &amp; e-commerce – Concepts, outils, pratiques, Edition Dunod, Paris.
Romain Rissoan, «Les Réseaux sociaux : Comprendre et maîtriser ces nouveaux outils de communication », 5ème édition, Pearson Education, 2008.
Stéphane Truphème , " L'inbound Marketing", Dunod 2016 .
</t>
  </si>
  <si>
    <t>Business Intelligence</t>
  </si>
  <si>
    <t xml:space="preserve">ECUEF411: Langage de programmation Évolués BI </t>
  </si>
  <si>
    <t>Ce cours vise à familiariser les étudiants à l'utilisation de langages de programmation pour effectuer des analyses de données scientifiques. Il permettra aux étudiants de comprendre le rôle de la programmation dans la résolution de problèmes en sciences, et ce en utilisant des logiciels libres. Introduction à la programmation avec un langage de script évolué (comme Python) : représentation des données et principales structures de contrôle, algorithmes, méthodologie de programmation, utilisation de bibliothèques. Développement de simulation.</t>
  </si>
  <si>
    <t>Le langage le plus adéquat actuellemet est Python donc les principaux points à étudier sont : -Programmation modulaire sous Python, Procédures et fonctions, découpage des projets en modules. - Collection d'objers sous Python. - Les classes sous Python (Caractéristiques d'une classe, champs et méthodes, héritage et Héritage multiple, surcharge des méthodes, variables de classe) - Les fichiers et les connexions aux Bases de données sous python. - Les vecteurs et les matrices avec le package NumPy. Les packages spécifiques pour le processus BI (PygramETL, SciPy, Scikit-learn, etc.). Un projet pratique avec des données réelles doit accompagner ce cours.</t>
  </si>
  <si>
    <t xml:space="preserve">Chapitre I - Introduction à l’Informatique Décisionnelle
Chapitre II - Le langage Python : Notions de bases
Chapitre III - Les collection d’objets et les fonctions en Python
Chapitre IV- La programmation Orienté Objet en Python
Chapitre V- Les entrepôts des données et ETL avec PyGramETL
Chapitre VI- Data Analysis avec Python
</t>
  </si>
  <si>
    <t>Exposés + Séries des exercices</t>
  </si>
  <si>
    <t>Programmation 1 / Algorithmique et Structure de données</t>
  </si>
  <si>
    <r>
      <t xml:space="preserve">ECUEF441 : Administration des SGBD / </t>
    </r>
    <r>
      <rPr>
        <i/>
        <sz val="11"/>
        <color indexed="30"/>
        <rFont val="Times New Roman"/>
        <family val="1"/>
      </rPr>
      <t>SGBD administration</t>
    </r>
  </si>
  <si>
    <t xml:space="preserve">Ce module enrichit la formation des étudiants de licence informatique par la manipulation d’une BD en vue de pouvoir exploiter les outils de développement (L4G) d’un SGBD sans passer par des langages hôtes. Par ailleurs, il aborde l’administration d’une BD afin de permettre aux étudiants de maîtriser certaines tâches d’un administrateur de BD. Ce module est le prolongement du module Bases de données, (Semestre 3) et se déroule en parallèle avec le module Environnement de développement de BD qui focalise sur les environnements de langage de 4° génération. </t>
  </si>
  <si>
    <t xml:space="preserve">Partie I 
Langage PL/SQL 
 Présentation du langage 
 Structure d’un bloc 
 Types scalaires et composés 
Curseurs implicites et explicites et exceptions 
Sous programmes stockés 
Packages 
Déclencheurs  
Partie II 
Objectif d’administration d’une BD 
Tâches d’un administrateur de BD 
Architecture détaillée d’un SGBD  
Administration d’une BD  
Créer une BD 
Maintenir et supporter une BD 
Optimiser l'utilisation de la mémoire et les performances d’un SGBD 
Créer des utilisateurs et des rôles 
Gérer l'activité utilisateur en attribuant des privilèges et les rôles,  
Mettre en œuvre des partitions pour gérer des tables et les index volumineux  
Sauvegarde et récupération.
</t>
  </si>
  <si>
    <r>
      <t xml:space="preserve">ECUEF431 : </t>
    </r>
    <r>
      <rPr>
        <sz val="11"/>
        <color indexed="8"/>
        <rFont val="Times New Roman"/>
        <family val="1"/>
      </rPr>
      <t xml:space="preserve">(Atelier) de génie logiciel (AGL)/ </t>
    </r>
    <r>
      <rPr>
        <i/>
        <sz val="11"/>
        <color indexed="30"/>
        <rFont val="Times New Roman"/>
        <family val="1"/>
      </rPr>
      <t>Computer Aided Software Environment (CASE)</t>
    </r>
  </si>
  <si>
    <t xml:space="preserve">Il s’agit de comprendre ce qu’est le génie logiciel et son utilité pour la production de logiciels de qualité.  De ce fait, la notion d’architecture logicielle ainsi que les styles architecturaux constituent des éléments fondamentaux à étudier en profondeur. De même, il s’agit d’apprendre à utiliser les patrons de conception et les environnements de conception et de développement.  Il est donc question de découvrir les outils CASE et leurs différents types comme support d’aide à la production de logiciels de qualité. </t>
  </si>
  <si>
    <t xml:space="preserve">
- Définir le génie logiciel et ses enjeux
- Etudier en profondeur les ateliers de génie logiciel (CASE)
- Pratiquer un mini projet pour une étude de cas traitée par un atelier CASE</t>
  </si>
  <si>
    <t xml:space="preserve">Chapitre I : Les outils CASE
Section I : : Eléments de Génie Logiciel
Section II : Les approches prédictives et adaptatives  pour le cycle de vie logiciel
Section III : Définition et objectifs des ateliers de genie logiciel et des outils CASE
Chapitre II : L’intégration des outils CASE 
Section I : Intégration des données
Section II : Intégration des Interface Homme Machine
Section III : Intégration des activités
Chapitre III : Les différents types d’ateliers de Génie logiciel (outils CASE)
Section I : Les environnements de conception
Section II : Les environnements de développements
Section III : Etude approfondie d’exemples d’ateliers de Génie Logiciel
</t>
  </si>
  <si>
    <t>UEF110, UEF120, UEF210, UEF220, UEF310, UEF320, UEFUEF410, UEF420</t>
  </si>
  <si>
    <t xml:space="preserve">1. IEEE Computer Society, About SWEBOK :  Software Engineering Body of Knowledge, IEEEhttps://www.computer.org/web/swebok, 2019
2. Pascal André, « Introduction au développement du logiciel Vers le génie logiciel », MIAGE, Université de Nantes, 2015
3. Ian Sommerville,  « Software Engineering », 9th Edition,  Addison-Wesley, 2011
4. Jean-Pierre Vickoff ,« Génie logiciel : du prédictif à l’adaptatif », La Lettre d’ADELI n°76, 2009
</t>
  </si>
  <si>
    <t>ECUEF432 : Architecture Logicielle (environnement J2E, environnement .net)</t>
  </si>
  <si>
    <t>Ce cours vise à présenter les principaux types d’architectures logicielles et les critères permettant de choisir un type spécifique d’architecture, présenter des approches basées sur des patrons de conception pour la réalisation d’application (distribuées) et donner un aperçu des approches émergentes de conception logicielle.</t>
  </si>
  <si>
    <t xml:space="preserve">Définir les architectures logicielles et les styles architecturaux
Découvrir les patrons de conception
Investiguer les architectures J2E, DOTNET et autres.
</t>
  </si>
  <si>
    <t xml:space="preserve">Chapitre I : Les fondements des architectures logicielles
Section I : : Notions de composants et de lien entre composants
Section II : Les différents styles architecturaux
Section III : Les  vues architecturales
Chapitre II : Les patrons de conception 
Section I : Qualité d’une bonne conception
Section II : Typologie des patrons de conception 
Section III : Etude de quelques patrons de conception (singleton, composite, etc.)
Chapitre III : Exemples d’architectures
Section I : L’architecture J2E
Section II : L’architecture .net (dotnet)
Section III : Autres architectures
</t>
  </si>
  <si>
    <t>ECUEF541 : Analyse et Fouille de données / Data analysis and Data Mining</t>
  </si>
  <si>
    <t>This course is an introductory course on data mining. It introduces the basic concepts, principles, methods, implementation techniques, and applications of data mining, with a focus on two major data mining functions: (1) pattern discovery and (2) basic data mining tools.</t>
  </si>
  <si>
    <t xml:space="preserve">Part 1
The first part of the course, which focuses on pattern discovery, shows why pattern discovery is important, what the major tricks are for efficient pattern mining, and how to apply pattern discovery in some interesting applications. The course provides  the opportunity to learn concepts, principles, and skills to practice and engage in scalable pattern discovery methods on massive data; discuss pattern evaluation measures; study methods for mining diverse kinds of frequent patterns, sequential patterns, and sub-graph patterns; and study constraint-based pattern mining, pattern-based classification, and explore their applications. 
Part 2:
In the second part of the course, basic tools of data mining (e.g. Classification, Segmentation, Association) are presented. 
A mini- project should be done during this course on Python or R language or Weka.
</t>
  </si>
  <si>
    <t>production des indicateurs</t>
  </si>
  <si>
    <t>ECUEF542 : Conception TB et scoring</t>
  </si>
  <si>
    <t xml:space="preserve">Les tableaux de bord sont au cœur du processus de management de la performance. La qualité et la cohérence du système d'information décisionnel conditionnent la réussite de la stratégie déployée. Ce cours met l’accent sur le fait que les tableaux de bord soient conçus méthodiquement, qu'ils mesurent toutes les formes de performance et qu'ils assistent du mieux possible les décideurs en situation.
La première partie de ce cours est dédiée à la conception du tableau de bord de gestion. Le tableau de bord bien conçu ne comporte qu'un nombre limité d'indicateurs assurant une perception adaptée du contexte. Donc l’idée est d’étudier comment définir ces indicateurs
- selon les activités pilotées
- selon les besoins et préférences du décideur ou du groupe de décideurs
- et selon les objectifs "tactiques" poursuivis
une partie de ce cours est également consacrée à l’analyse de ratios. 
</t>
  </si>
  <si>
    <t>Concevoir un tableau de bord adapté à un contexte.
Mesurer les formes de performance.
Analyser les ratios</t>
  </si>
  <si>
    <t xml:space="preserve">Partie I  Conduite de projets
Section I : La gestion de projet 
Section II : La démarche de GIMSI
Section III : Les tableaux de bord de pilotage de projet
Partie II La Démarche GIMSI pour un nouveau Tableau de Bord 
Section I : Environnement de l'entreprise
Section II : Identification de l'entreprise
Section III : Construction du tableau de bord
Section IV : Définition des objectifs
Section V : Choix des indicateurs
Section VI : La collecte d'informations
Section VII : Le système de tableau de bord
Section VIII : Choix du progiciel
Section IX : Intégration et déploiement de la solution/ L'audit du système
</t>
  </si>
  <si>
    <t>Logiciel de reporting</t>
  </si>
  <si>
    <t>Certification</t>
  </si>
  <si>
    <t>Alain Fernandez, (2013), Les nouveaux tableaux de bord des managers : Le projet Business Intelligence clés en main (6e édition), Eyrolles, 467 p.</t>
  </si>
  <si>
    <t>Tronc commun</t>
  </si>
  <si>
    <t>UEF130: Mathématiques 1</t>
  </si>
  <si>
    <t xml:space="preserve">ECUEF132: Statistiques &amp; Probabilité 
/ Probability and Statistics
</t>
  </si>
  <si>
    <t xml:space="preserve">Ce cours est une introduction au calcul de probabilités et statistique inférentielle. La première partie introduit la notion d'évènement aléatoire et montre comment la théorie des ensembles permet de modéliser une expérience aléatoire, ainsi que les différentes opérations sur les évènements. On définit les notions fréquentielle (statistique) et axiomatique de la probabilité. On montre comment utiliser les méthodes de dénombrement pour évaluer la probabilité d'un évènement dans le cas d'un espace des états fini. Cette partie s'intéresse aussi à la notion de probabilité conditionnelle, les formules des probabilités totales et de Bayes. La deuxième partie introduit la notion de variables aléatoires discrètes (fonction de répartition, densité de probabilité, espérance mathématique, variance, covariance, corrélation), ainsi que les lois discrètes usuelles de probabilité. (Poisson, Binomiale, géométrique).  Le cas de variables continues et les lois usuelles (Exponentielle, Normale) est discutée par la suite ainsi que la notion de vecteur aléatoire à deux dimensions. </t>
  </si>
  <si>
    <t>UEF140: Gestion 1</t>
  </si>
  <si>
    <t xml:space="preserve">ECUEF141: Principes de gestion
/ Principles of Management
</t>
  </si>
  <si>
    <t>Ce cours vise à initier les étudiants aux principales fonctions et aux relations d’une entreprise avec son environnement. Il cherche également à introduire les principes fondamentaux de gestion de ces fonctions et préparer les étudiants aux différentes spécialités de la gestion (Marketing, Finance, Gestion de la production, Management, Gestion des ressources humaines).</t>
  </si>
  <si>
    <t>ECUEF142: Comptabilité générale
/ Basic Accounting</t>
  </si>
  <si>
    <t>Ce cours permet aux étudiants de connaître les fondements de la comptabilité générale. Il présente aussi les principes et les normes du Plan Comptable. Il illustre aussi les techniques de comptabilisation des opérations ordinaires et des opérations de fin d'année dans le cadre d'une comptabilité d'entreprise.</t>
  </si>
  <si>
    <t>Soft skills et culture 1</t>
  </si>
  <si>
    <t>ECUET111:Compétences Numériques (PIX/C2i)</t>
  </si>
  <si>
    <t>21 ou 42 selon la dernière modif ??</t>
  </si>
  <si>
    <t>ECUET112:Business Communication 1 (Enseignement en anglais)</t>
  </si>
  <si>
    <t>This module provides students with a basicfoundation in communication skills. It equips them with fundamental skills in writing, speaking and reading in preparation for higher order communication tasks in a business context. The topics covered will include elements of the communication process and the essentials of listening, speaking, writing and reading.</t>
  </si>
  <si>
    <t>UEF220: Systèmes 2</t>
  </si>
  <si>
    <t>Ce cours permet d’acquérir la « culture » Systèmes d’Information. A la fin de ce cours l’étudiant doit :
- Être capable d’analyser un système d'information sur le plan informationnel, organisationnel et technique
- Savoir identifier des flux d’information
- Appréhender un SI à haut niveau, dans sa globalité
- Avoir des connaissances techniques pour mieux comprendre les problèmes à plus bas niveau</t>
  </si>
  <si>
    <t>UEF230: Mathématiques 2</t>
  </si>
  <si>
    <t>-</t>
  </si>
  <si>
    <t>ECUEF232: Algèbre / Algebra</t>
  </si>
  <si>
    <t>L’objectif de ce cours est de familiariser les étudiants avec les concepts et les outils de base de l’algèbre matricielle ainsi que ceux de l’algèbre linéaire. A la fin de ce cours, ils devraient être capables de les utiliser dans différents contextes où ils apparaissent. En particulier, vous ils doivent apprendre à résoudre des systèmes d’équations linéaires à l’aide de différentes méthodes matricielles. Ce cours introduit et justifie théoriquement les outils de l’algèbre linéaire relatifs aux transformations linéaires, systèmes d'équations linéaires et espaces vectoriels.</t>
  </si>
  <si>
    <t>UEF240: Gestion 2</t>
  </si>
  <si>
    <t>ECUET241 : Le système d’information comptable/ Accounting Information System</t>
  </si>
  <si>
    <t>L'objectif de ce cours est d'initier les étudiants à l'élaboration et au fonctionnement des systèmes d'information comptable. Au terme de ce cours, ils sauront mieux apprécier l'apport des systèmes d'information comptable à l'atteinte des objectifs des organisations. Une bonne connaissance des principes de base, qui sous-tendent la justification, le développement, l'implantation, la maintien et l'amélioration des systèmes d'information comptable, permettra aux futurs professionnels d'apporter une contribution significative à l'effort interdisciplinaire, cela pour s'assurer que l'information émanant du système réponde aussi bien aux besoins de tous les utilisateurs internes que des utilisateurs externes.</t>
  </si>
  <si>
    <t>ECUEF242:Gestion financière
/ Financial Management</t>
  </si>
  <si>
    <t>Ce cours couvre tout ce qu'il y a à savoir sur l'analyse financière et la politique financière d'une entreprise. L'analyse financière étudie la profitabilité, la solvabilité et la liquidité d'une activité. Ce cours présente la méthode pour réaliser une analyse comptable et une analyse comparative.</t>
  </si>
  <si>
    <t>Soft skills et culture 2</t>
  </si>
  <si>
    <t>ECUET211:Business Communication 1 (Enseignement en anglais)</t>
  </si>
  <si>
    <t>UEF340: Digital Business</t>
  </si>
  <si>
    <r>
      <t xml:space="preserve">ECUEF341 : Marketing digital </t>
    </r>
    <r>
      <rPr>
        <i/>
        <sz val="11"/>
        <color indexed="30"/>
        <rFont val="Times New Roman"/>
        <family val="1"/>
      </rPr>
      <t>/ Digital marketing</t>
    </r>
  </si>
  <si>
    <t>ECUEF342:Economie numérique /Digital Economy</t>
  </si>
  <si>
    <t>ECUEF111 : Algoritmique et structures de données 1</t>
  </si>
  <si>
    <t>ECUEF121 : Systèmes d'exploitation</t>
  </si>
  <si>
    <t>ECUEF122 : Systèmes logiques et archiecture des ordinateurs</t>
  </si>
  <si>
    <t>ECUEF131 : Analyse</t>
  </si>
  <si>
    <t>ECUEF132 : Statistiques et Probabilité</t>
  </si>
  <si>
    <t>ECUEF141 : Principes de gestion</t>
  </si>
  <si>
    <t>ECUEF142 : Comptabilité générale</t>
  </si>
  <si>
    <t xml:space="preserve">ECUET111 : Compétences Numériques </t>
  </si>
  <si>
    <t>ECUET112 : Business Communication (en anglais)</t>
  </si>
  <si>
    <t>ECUEF211 : Algorithmitique, Structure de données 2</t>
  </si>
  <si>
    <t>ECUEF221 : Fondements des réseaux</t>
  </si>
  <si>
    <t>ECUEF222: Introduction aux systèmes d'information</t>
  </si>
  <si>
    <t>ECUEF231 : Logique mathématique</t>
  </si>
  <si>
    <t>ECUEF232 : Algèbre</t>
  </si>
  <si>
    <t>ECUET211 : Business Communication 2 (en anglais)</t>
  </si>
  <si>
    <t xml:space="preserve">ECUET113 : Une matière transversale au choix de l'établissement </t>
  </si>
  <si>
    <t xml:space="preserve">UCUEO111 : module au choix de l’institution (voir liste des suggestions) </t>
  </si>
  <si>
    <t xml:space="preserve">UCUEO112 : module au choix de l’institution (voir liste des suggestions) </t>
  </si>
  <si>
    <t xml:space="preserve">ECUET213 : Une matière transversale au choix de l'établissement </t>
  </si>
  <si>
    <t xml:space="preserve">UCUEO211 : module au choix de l’institution (voir liste des suggestions) </t>
  </si>
  <si>
    <t xml:space="preserve">UCUEO212 : module au choix de l’institution (voir liste des suggestions) </t>
  </si>
  <si>
    <t>UEF320 Conception et Base de données</t>
  </si>
  <si>
    <t>UEF220 Systèmes 2</t>
  </si>
  <si>
    <t>UEF240 Gestion 2</t>
  </si>
  <si>
    <t>UEF210 Algorithmiique et structure de données 2</t>
  </si>
  <si>
    <t xml:space="preserve">UECO 311  : module au choix de l’étudiant (voir liste des suggestions) </t>
  </si>
  <si>
    <t xml:space="preserve">UECO312  : module au choix de l’étudiant (voir liste des suggestions) </t>
  </si>
  <si>
    <t>Total Volume horaire TP TD/Semestre</t>
  </si>
  <si>
    <t>UET310 Soft skills et culture 3</t>
  </si>
  <si>
    <t>ECUEF241 : Le système d'information comptable</t>
  </si>
  <si>
    <t>ECUEF242 : Gestion Financière</t>
  </si>
  <si>
    <t>ECUET312 : Projet professionnel personnel (PPP)</t>
  </si>
  <si>
    <t>ECUET311 : Ethique et lois des IT</t>
  </si>
  <si>
    <t>ECUEF342 : Economie numérique</t>
  </si>
  <si>
    <t>ECUEF311 : Programmation OO</t>
  </si>
  <si>
    <t>ECUEF312 : Programmation web 1</t>
  </si>
  <si>
    <t>ECUEF321 : Conception OO des systèmes d'information</t>
  </si>
  <si>
    <t>ECUEF322 : Base de données</t>
  </si>
  <si>
    <t>ECUEF331 : Statistiques inférentielles</t>
  </si>
  <si>
    <t>ECUEF332 : Fondements de l'IA</t>
  </si>
  <si>
    <t>ECUEF341 : Marketing digital</t>
  </si>
  <si>
    <t>%Cours- TP/TD</t>
  </si>
  <si>
    <t xml:space="preserve">UECO512  : module au choix de l’étudiant (voir liste des suggestions) </t>
  </si>
  <si>
    <t>UEO110 Unités optionnelles</t>
  </si>
  <si>
    <t>UEO210 Unités optionnelles</t>
  </si>
  <si>
    <t>UEO310 Unités optionnelles</t>
  </si>
  <si>
    <r>
      <t xml:space="preserve">Les modules peuvent être enseignés en français ou en anglais selon la convenance de l’institution à part pour certains modules spécifiques comme </t>
    </r>
    <r>
      <rPr>
        <sz val="22"/>
        <color indexed="8"/>
        <rFont val="Times New Roman"/>
        <family val="1"/>
      </rPr>
      <t>Business Communication</t>
    </r>
  </si>
  <si>
    <t xml:space="preserve"> UET110 Soft Skills et culture 1</t>
  </si>
  <si>
    <t>UEF230 Mathématiques 2</t>
  </si>
  <si>
    <t>UET210 Soft Skills et culture 2</t>
  </si>
  <si>
    <t>Business Information System (BIS) / Systèmes d'information d'entreprise</t>
  </si>
  <si>
    <t>ECUEF411 : Gestion des opérations et de la logistique</t>
  </si>
  <si>
    <t>X </t>
  </si>
  <si>
    <t>ECUEF412 : Business Process Management</t>
  </si>
  <si>
    <t>ECUEF421 : Framework .Net</t>
  </si>
  <si>
    <t>ECUEF422 : Programmation Web 2</t>
  </si>
  <si>
    <t> X</t>
  </si>
  <si>
    <t>ECUEF431 : SGBD et Administration des BDs</t>
  </si>
  <si>
    <r>
      <t xml:space="preserve">ECUEF441 : </t>
    </r>
    <r>
      <rPr>
        <sz val="9"/>
        <color indexed="8"/>
        <rFont val="Calibri"/>
        <family val="2"/>
      </rPr>
      <t>Gouvernance des SI</t>
    </r>
  </si>
  <si>
    <r>
      <t xml:space="preserve">ECUEF442 : </t>
    </r>
    <r>
      <rPr>
        <sz val="9"/>
        <color indexed="8"/>
        <rFont val="Calibri"/>
        <family val="2"/>
      </rPr>
      <t>Sécurité des SI</t>
    </r>
  </si>
  <si>
    <t> 1</t>
  </si>
  <si>
    <t>ECUET451 : Problem Solving</t>
  </si>
  <si>
    <t>ECUET452 : Anglais</t>
  </si>
  <si>
    <r>
      <t xml:space="preserve">ECUEF511 : </t>
    </r>
    <r>
      <rPr>
        <sz val="9"/>
        <color indexed="8"/>
        <rFont val="Calibri"/>
        <family val="2"/>
      </rPr>
      <t>Intégration des SI</t>
    </r>
  </si>
  <si>
    <t>ECUEF512 : ERP</t>
  </si>
  <si>
    <t>ECUEF521 : Génie Logiciel</t>
  </si>
  <si>
    <t>ECUEF522 : Gestion de projets SI</t>
  </si>
  <si>
    <t>ECUEF531 : Développement mobile</t>
  </si>
  <si>
    <t>ECUEF532 : Développement JEE</t>
  </si>
  <si>
    <r>
      <t xml:space="preserve">ECUEF541 : </t>
    </r>
    <r>
      <rPr>
        <sz val="9"/>
        <color indexed="8"/>
        <rFont val="Calibri"/>
        <family val="2"/>
      </rPr>
      <t>Business Intelligence</t>
    </r>
  </si>
  <si>
    <t>ECUEF542 : Stratégies d’Affaires Electroniques</t>
  </si>
  <si>
    <t> Soft skills et Langue 5</t>
  </si>
  <si>
    <t>ECUET551 : Professional network service - Gestion de Carrière</t>
  </si>
  <si>
    <t>ECUET552 : Anglais d’affaires</t>
  </si>
  <si>
    <t>PLAN D'ETUDE BIS</t>
  </si>
  <si>
    <t>UEF410 Processus des SI</t>
  </si>
  <si>
    <t>UEF420 Développement informatique I</t>
  </si>
  <si>
    <t>UEF430 SGBD et Administration des BDs</t>
  </si>
  <si>
    <t>UEF440 Management des SI</t>
  </si>
  <si>
    <t>UET450 Soft Skills et culture 5</t>
  </si>
  <si>
    <t xml:space="preserve">UEF 510 Systèmes intégrés </t>
  </si>
  <si>
    <t>UEF520 Génie et logiciel et gestion de projets </t>
  </si>
  <si>
    <t>UEF530 Développement informatique II</t>
  </si>
  <si>
    <t>UEF540 SI décisionnel</t>
  </si>
  <si>
    <t>  </t>
  </si>
  <si>
    <t xml:space="preserve">UECO411  : module au choix de l’étudiant (voir liste des suggestions) </t>
  </si>
  <si>
    <t xml:space="preserve">UECO412  : module au choix de l’étudiant (voir liste des suggestions) </t>
  </si>
  <si>
    <t xml:space="preserve">UECO511  : module au choix de l’étudiant (voir liste des suggestions) </t>
  </si>
  <si>
    <t>Matrice de correspondance BIS</t>
  </si>
  <si>
    <t xml:space="preserve">UEF110: Algorithmique et structures de données 1 </t>
  </si>
  <si>
    <t>Ce cours vise principalement à initier les étudiants à suivre une démarche méthodique et rigoureuse dans la résolution de problèmes allant de l’analyse jusqu'à l’écriture de la solution en algorithmique. 
A l’issue de ce module, l’étudiant doit connaître les composants et les éléments de base de l’algorithmique, pouvoir utiliser les structures décisionnelles et itératives, maîtriser l’utilisation des procédures et des fonctions et apprendre le principe des méthodes de tri (le langage de programmation à utiliser est laissé au choix de l’institution avec une recommandation pour le langage C). Ce cours doit être accompagné par un projet pratique.</t>
  </si>
  <si>
    <t>Introduction à l’algorithmique
Éléments de base de l’algorithmique
Structures décisionnelles
Structures itératives
Tableaux
Tableaux multidimensionnels
Procédures et fonctions
Algorithmes de tri des tableaux
Récursivité
Les enregistrements</t>
  </si>
  <si>
    <t>Projet obligatoire</t>
  </si>
  <si>
    <t>UEF120: Systèmes 1</t>
  </si>
  <si>
    <t>ECUEF121: Systèmes d’exploitation/ Operating Systems</t>
  </si>
  <si>
    <t>Chapitre 1: Notions fondamentales des Systèmes d’exploitation
1.1 Architecture matérielle
1.2 Architecture logicielle 
Chapitre 2: La gestion du processeur
2.1 Les critères d’ordonnancement 
2.2 Les algorithmes d’ordonnancement 
Chapitre 3: Synchronisation des processus
3.1 Le problème de la section critique 
3.2 Solutions de la section critique
3.3 Les Sémaphores
3.4 Les moniteurs 
Chapitre 4: Allocation de la mémoire
4.1 Allocation contiguë 
4.2 Allocation non contiguë 
4.3 La mémoire virtuelle B10</t>
  </si>
  <si>
    <t>Systèmes d'exploitation, Andrew S. Tanenbaum, Pearson, 3ème édition 2008.</t>
  </si>
  <si>
    <r>
      <t xml:space="preserve">ECUEF122 : Systèmes logiques et Architecture des ordinateurs </t>
    </r>
    <r>
      <rPr>
        <i/>
        <sz val="11"/>
        <color indexed="30"/>
        <rFont val="Times New Roman"/>
        <family val="1"/>
      </rPr>
      <t>/LogicSystems and Computer Architecture</t>
    </r>
  </si>
  <si>
    <t>Le cours poursuit un double objectif.
D'une part, il introduit et justifie théoriquement les outils de l'analyse mathématique avancés relatifs aux suites/séries et au calcul intégral.
D'autre part, il participe à la construction d'un raisonnement structuré et rigoureux.
Une connaissance initiale en mathématiques de base (équations algébriques, inégalités, calcul trigonométrique) et en analyse (fonctions d'une et plusieurs variables, équations différentielles) est nécessaire.</t>
  </si>
  <si>
    <t xml:space="preserve">Introduction Générale 
Partie I: La Statistique Descriptive 
2.1 Chapitre 1: Introduction : la méthode statistique 
2.1.1 Concepts de base en statistique descriptive 
2.1.2 Les étapes de la méthode Statistique 
2.1.3 Un peu d’histoire 
2.1.4 L’Information Statistique en Tunisie 
Chapitre 2: Etude des Distributions Statistiques 
2.2.1 Représentation Graphique et Tableaux 
2.2.2 Données Brutes et Données groupées 
2.2.3 Distribution Statistique 
2.2.4 Représentation des distributions à caractère qualitatif
2.2.5 Représentation des distributions à caractères quantitatifs discrets 
2.2.6 Représentation des distributions à caractères quantitatifs Continus 
2.2.7 Les paramètres de Tendance Centrale ou paramètres de Position 
2.2.8 Les paramètres de dispersion 
2.2.9 Les Paramètres de Concentration et les paramètres de la Forme
Chapitre 3: Distributions Statistiques à deux Dimensions (ou à deux caractères) 
2.3.1 Tableaux Statistiques à double entrée 
2.3.2 Les distributions marginales 
2.3.3 Les distributions conditionnelles
2.3.4 Représentation Graphique 
2.3.5 Indépendance et liaison Fonctionnelle 
2.3.6 Relation entre deux variables X et Y 
2.3.7 Régression entre deux Variables, Détermination des paramètres de régression par la méthode des moindres carrés 
2.4 Chapitre 4: Les Indices Statistiques 
2.4.1 Les Indices élémentaires ou indices simples 
2.4.2 Les Indices Synthétiques ou Indices Composites 
2.4.3 Pondération en matière d’indice:
Partie II: Introduction à la théorie de la probabilité 
3.1 Chapitre 1: Analyse Combinatoire et Probabilités 
3.2 Chapitre 2: Probabilité conditionnelle 
3.3 Chapitre 3: Les Variables Aléatoires 
3.3.1 Généralités et Fonction de Répartition 
3.3.2 Les variables aléatoires Discrètes 
3.3.3 Les variables aléatoires Continues 
</t>
  </si>
  <si>
    <t>Certification PIX</t>
  </si>
  <si>
    <t>UEF210: Algorithmique et structures de données 2</t>
  </si>
  <si>
    <t xml:space="preserve">Ce cours a pour objectif de prolonger les acquis du premier semestre dans l’élément algorithmique et programmation 1, en introduisant de nouvelles structures de données linéaires et arborescentes avec différentes implémentations (contiguë et chainée). Nous commençons tout d’abord par introduire la notion des types d’éléments abstraits, ainsi que le principe de la récursivité et la complexité algorithmique. Ensuite, nous couvrons les structures de données linéaires : les listes, les files et les piles et leur application à travers l’évaluation des expressions arithmétiques. Enfin, les structures de données arborescentes sont étudiées (arbres, graphes).Ce cours doit être accompagné par un projet pratique. </t>
  </si>
  <si>
    <t>Types abstraits de données  
Notions complexité algorithmique
Listes
Piles
Files
Arbres
Arbres de recherche
Arbres AVL</t>
  </si>
  <si>
    <t>Chapitre I : Concepts de base
Section I : Classification des réseaux
Section II : Supports de transmission
Section III : Signaux et bande passante
Section IV : Différents types de transmission : bande de base/modulée, synchrone/asynchrone, point à point/multipoint
Section V : Topologies des réseaux
Section VI : Fonctions d’un système de communication de données
Chapitre II : Modèles en couches
Section I : Principe et intérêts d’un modèle en couches 
Section II : Le modèle de référence OSI 
Section III : Etude succincte des différentes couches
Section IV : Le modèle OSI vs le modèle TCP/IP
Chapitre III : L’architecture TCP/IP
Section I : Description générale de la pile TCP/IP
Section II : Principaux mécanismes : identification des protocoles, fragmentation, encapsulation
Section III : Adressage IP
Section IV : Protocole IP
Section V : Protocoles de transport TCP et UDP Chapitre IV : Les réseaux locaux
Section I : Notion de protocole d’accès 
Section II : Quelques exemples de réseaux locaux 
Section III : Ethernet 
Section IV : Les Réseaux locaux virtuels ou VLAN
Chapitre V : Interconnexion des réseaux
Section I : Les répéteurs
Section II : Les ponts
Section III : Les routeurs
Section IV : Les passerelles applicatives</t>
  </si>
  <si>
    <t>Les réseaux, José Dordoigne, Edition Eni, Parution 15/11/2017, Nb. de pages 514.</t>
  </si>
  <si>
    <t>Ce cours permet aux étudiants de maitriser les notions de base de la logique mathématique à travers la logique propositionnelle, la logique des prédicats. Cet élément est important pour l’algorithmique en général, la programmation logique (IA) et les SGBDR. Dans ce cours les étudiants auront une introduction également à la programmation logique à travers le langage PROLOG</t>
  </si>
  <si>
    <t xml:space="preserve">Introduction
Chapitre I Logique des propositions
Introduction 
Section I : Syntaxe (Alphabet)
Section II : Sémantique
Section III : Calcul propositionnel
Section IV : Méthodes de preuves
  Argumentation sémantique
  Méthode de balayage 
Chapitre II Logique des prédicats
Introduction 
Section I : Syntaxe (Alphabet)
Section  II : Sémantique
Section III : Transformation en forme clausale
Section VI : Unification
Section V : Principe de résolution
Chapitre III : Langage Prolog 
Introduction 
Section I : Syntaxe d’un programme
Section II : Calcul
Section III : Les listes 
Section IV : Les entrées-sorties
</t>
  </si>
  <si>
    <t>UEF311: Programmation orientée objets</t>
  </si>
  <si>
    <t>UEF310: Programmation avancée 1</t>
  </si>
  <si>
    <t>ECUEF312: Programmation web 1/ 
Web Programming</t>
  </si>
  <si>
    <t>Ce cours vise à développer chez l’étudiant les compétences adéquates pour implémenter la partie front-end d’un site web en utilisant les technologies appropriées. Pour ce, cet élément introduit la syntaxe du langage HTML5, la syntaxe du langage CSS3 ainsi que le langage JavaScript.</t>
  </si>
  <si>
    <t>UEF320: Conception et Bases de données</t>
  </si>
  <si>
    <t>ECUEF321 : Conception OO des systèmes d’information/ Object-Oriented Analysis and Design for Information Systems</t>
  </si>
  <si>
    <t>UEF330: Stat et IA</t>
  </si>
  <si>
    <t>ECUEF331: Statistiques inférentielles/ Inferential statistics</t>
  </si>
  <si>
    <t>Ce cours vise à identifier le statut des variables dans une hypothèse de recherche, choisir le test statistique approprié, appliquer la procédure algorithmique de résolution rédiger les conclusions dans un langage clair et précis.</t>
  </si>
  <si>
    <t xml:space="preserve">Introduction Générale 
Partie I: La Statistique Descriptive 
Chapitre 1: Introduction : la méthode statistique 
2.1.1 Concepts de base en statistique descriptive 
2.1.2 Les étapes de la méthode Statistique 
2.1.3 Un peu d’histoire 
2.1.4 L’Information Statistique en Tunisie 
Chapitre 2: Etude des Distributions Statistiques 
2.2.1 Représentation Graphique et Tableaux 
2.2.2 Données Brutes et Données groupées 
2.2.3 Distribution Statistique 
2.2.4 Représentation des distributions à caractère qualitatif
2.2.5 Représentation des distributions à caractères quantitatifs discrets 
2.2.6 Représentation des distributions à caractères quantitatifs Continus 
2.2.7 Les paramètres de Tendance Centrale ou paramètres de Position 
2.2.8 Les paramètres de dispersion 
2.2.9 Les Paramètres de Concentration et les paramètres de la Forme
Chapitre 3: Distributions Statistiques à deux Dimensions (ou à deux caractères) 
2.3.1 Tableaux Statistiques à double entrée 
2.3.2 Les distributions marginales 
2.3.3 Les distributions conditionnelles
2.3.4 Représentation Graphique 
2.3.5 Indépendance et liaison Fonctionnelle 
2.3.6 Relation entre deux variables X et Y 
2.3.7 Régression entre deux Variables, Détermination des paramètres de régression par la méthode des moindres carrés 
2.4 Chapitre 4: Les Indices Statistiques 
2.4.1 Les Indices élémentaires ou indices simples 
2.4.2 Les Indices Synthétiques ou Indices Composites 
2.4.3 Pondération en matière d’indice:
Partie II: Introduction à la théorie de la probabilité 
3.1 Chapitre 1: Analyse Combinatoire et Probabilités 
3.2 Chapitre 2: Probabilité conditionnelle 
3.3 Chapitre 3: Les Variables Aléatoires 
3.3.1 Généralités et Fonction de Répartition 
3.3.2 Les variables aléatoires Discrètes 
3.3.3 Les variables aléatoires Continues 
</t>
  </si>
  <si>
    <t>Stuart Russell,  Peter Norvig : Artificial Intelligence: A Modern Approach, 3rd edition, Prentice Hall Press Upper Saddle River, NJ, USA ©2009</t>
  </si>
  <si>
    <t>UET310: Soft skills et culture 3</t>
  </si>
  <si>
    <t>ECUET311: Ethique et lois des IT/ Ethics and laws of IT</t>
  </si>
  <si>
    <t>This module aims to provide students with an awareness of the ethics and law of IT. It covers issues like intellectual property rights protection and infringement, copyrights and plagiarism, software piracy, computer crimes Internet fraud, objectionable materials and confidentiality in the information age. Singapore’s laws on copyright, computer misuse and electronic transactions will also be covered at the awareness level</t>
  </si>
  <si>
    <t xml:space="preserve">L’objectif du module Projet Personnel et Professionnel est de motiver les étudiants en leur permettant de réaliser leurs propres projets tout en les guidant dans la méthodologie et la technique utilisée. Cela permettra à l’étudiant de réussir son insertion professionnelle. 
• Cultiver la confiance en soi.
• Comment utiliser ses compétences et son potentiel.
• Comment évaluer ses motivations réelles.
• Transformer ses points de fragilité en force.
• Rédiger le CV et la lettre de motivation.
• Stratégies d’entretien.
• Gérer les échecs et les succès.
</t>
  </si>
  <si>
    <r>
      <t>ECUEF131: Analyse</t>
    </r>
    <r>
      <rPr>
        <i/>
        <sz val="12"/>
        <color indexed="30"/>
        <rFont val="Times New Roman"/>
        <family val="1"/>
      </rPr>
      <t>/ Analysis</t>
    </r>
  </si>
  <si>
    <t xml:space="preserve">Chapitre I series de fonctions: introduction (suites réelles)
Chapitre II Développements limités
Chapitre III Fonction à une variable: continuité, dérivabilité, fonction réciproque, application: fonction hyperbolique
Chapitre IV Fonction à deux variables
Chapitre V : Intégrales de Riemann
Chapitre VI : Equations différentielles: premier degré et second degré avec coefficients constants </t>
  </si>
  <si>
    <t>Domaine D1 : Travailler dans un environnement numérique évolutif
Compétence D1.1 Organiser un espace de travail complexe
Compétence D1.2 Sécuriser son espace de travail local et distant
Compétence D1.3 Tenir compte des enjeux de l'interopérabilité
Compétence D1.4 Pérenniser ses données
Domaine D2 : Être responsable à l'ère du numérique
Compétence D2.1 Maîtriser son identité numérique privée, institutionnelle et professionnelle
Compétence D2.2 Veiller à la protection de la vie privée et des données à caractère personnel
Compétence D2.3 Être responsable face aux réglementations concernant l'utilisation de ressources numériques
Compétence D2.4 Adopter les règles en vigueur et se conformer au bon usage du numérique
Domaine D3 : Produire, traiter, exploiter et diffuser des documents numériques
Compétence D3.1 Structurer et mettre en forme un document
Compétence D3.2 Insérer des informations générées automatiquement
Compétence D3.3 Réaliser un document composite
Compétence D3.4 Exploiter des données dans des feuilles de calcul
Compétence D3.5 Préparer ou adapter un document pour le diffuser
Domaine D4 : Organiser la recherche d'informations à l'ère du numérique
Compétence D4.1 Rechercher de l'information avec une démarche adaptée
Compétence D4.2 Évaluer les résultats d'une recherche
Compétence D4.3 Récupérer et référencer une ressource numérique en ligne
Compétence D4.4 Organiser une veille informationnelle
Domaine D5 : Travailler en réseau, communiquer et collaborer
Compétence D5.1 Communiquer avec un ou plusieurs interlocuteurs
Compétence D5.2 Participer à l'activité en ligne d'un groupe
Compétence D5.3 Élaborer une production dans un contexte collaboratif</t>
  </si>
  <si>
    <t xml:space="preserve">Acquire current and professional vocabulary 
Be able to read and understand articles and texts in the field of computer science 
Learn the methods and vocabulary necessary to write a professional e-mail in English, 
Learn the techniques of presentation in the company, to improve your oral fluency in the different professional situations by promoting discussions and role plays, 
Be able to make simple and effective professional writing
</t>
  </si>
  <si>
    <t>UNIT 1: Careers in information technology : jobs in  ICT                                                                                                  - Job description and job requirements  
- Personality career test
- Job adverts and letter of application/job interview                                                                                                              
UNIT 2:  Computers today 
- Computer essentiels 
- Display  screens and ergonomics 
- Living in a digital age
- Role play : bying a computer
- Writing an e-mail recommending a computer,                                                                                                                                      
UNIT 3 : E-commerce
- The use of the internet 
- Reading: Internet shopping( Financial Times) listening : an interview  with a marketing director of a computer company selling online,
- Giving a presentation
UNIT 4:  Doing business online 
- Successes and failures in e-business 
- Improving the online experience 
- Writing proposal of recommendations 
- Presentations: summarising and dealing with questions</t>
  </si>
  <si>
    <t>ECUEF222:Introduction aux systèmes d’information
/ Introduction  to Information  Systems</t>
  </si>
  <si>
    <t xml:space="preserve">1. Sensibiliser l'étudiant(e) à l'importance de l'information et des moyens de la gérer au sein des entreprises;
2. Familiariser l'étudiant(e) avec les concepts, théories et cadres de référence relatifs aux systèmes d'information;
3. Permettre à l'étudiant de développer un sens critique et innovateur par le biais d'un travail individuel et d’une présentation en classe
</t>
  </si>
  <si>
    <t xml:space="preserve">Chapitre I. Introduction: L’être humain, processeur d’information
Chapitre II. Les concepts de base de l’étude des systèmes d’information
Chapitre III. Le matériel et le logiciel informatiques
Chapitre IV. Les systèmes d’information informatisés
Chapitre V. La planification et la gestion des systèmes d’information
Chapitre VI. Le développement des systèmes d’information informatisés
Chapitre VII. Les données et les architectures de données
Chapitre VIII. Le e-business et le commerce électronique
Chapitre IX. Les systèmes collaboratifs et les médias sociaux 
</t>
  </si>
  <si>
    <t>ECUET211:Business Communication 2 (Enseignement en anglais)</t>
  </si>
  <si>
    <t xml:space="preserve">Acquire current and professional vocabulary. 
Be able to read and understand articles and texts in the field of computer science 
Learn the methods and vocabulary necessary to write a professional e-mail in English, 
Learn presentation techniques in business. To acquire more fluency in spoken situations in different professional situations by promoting discussions and role plays. 
Be able to make simple and effective professional writings: letters, invoices, reports .....
</t>
  </si>
  <si>
    <t xml:space="preserve">UNIT 1:      Basic software: the operating system / word processing/ spreadsheets and databases/ Creative software:  computer graphics and designs/- multimedia /-desktop publishing / - web design                                                                                            
UNIT 2:     Crime fighting and security: hackers and viruses / -identity theft/ - preventative measures/ - anti-virus software/ -cloud computing/ - writing sort reports focus on linking words                                                                                            
UNIT 3 :     Computers tomorrow : future trends     / communication systems / channels of communication        /     networking  /  handling telephone calls  /speaking: giving oral presentations 
</t>
  </si>
</sst>
</file>

<file path=xl/styles.xml><?xml version="1.0" encoding="utf-8"?>
<styleSheet xmlns="http://schemas.openxmlformats.org/spreadsheetml/2006/main">
  <numFmts count="17">
    <numFmt numFmtId="5" formatCode="#,##0\ &quot;DT&quot;;\-#,##0\ &quot;DT&quot;"/>
    <numFmt numFmtId="6" formatCode="#,##0\ &quot;DT&quot;;[Red]\-#,##0\ &quot;DT&quot;"/>
    <numFmt numFmtId="7" formatCode="#,##0.00\ &quot;DT&quot;;\-#,##0.00\ &quot;DT&quot;"/>
    <numFmt numFmtId="8" formatCode="#,##0.00\ &quot;DT&quot;;[Red]\-#,##0.00\ &quot;DT&quot;"/>
    <numFmt numFmtId="42" formatCode="_-* #,##0\ &quot;DT&quot;_-;\-* #,##0\ &quot;DT&quot;_-;_-* &quot;-&quot;\ &quot;DT&quot;_-;_-@_-"/>
    <numFmt numFmtId="41" formatCode="_-* #,##0\ _D_T_-;\-* #,##0\ _D_T_-;_-* &quot;-&quot;\ _D_T_-;_-@_-"/>
    <numFmt numFmtId="44" formatCode="_-* #,##0.00\ &quot;DT&quot;_-;\-* #,##0.00\ &quot;DT&quot;_-;_-* &quot;-&quot;??\ &quot;DT&quot;_-;_-@_-"/>
    <numFmt numFmtId="43" formatCode="_-* #,##0.00\ _D_T_-;\-* #,##0.00\ _D_T_-;_-* &quot;-&quot;??\ _D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97">
    <font>
      <sz val="11"/>
      <color theme="1"/>
      <name val="Calibri"/>
      <family val="2"/>
    </font>
    <font>
      <sz val="11"/>
      <color indexed="8"/>
      <name val="Calibri"/>
      <family val="2"/>
    </font>
    <font>
      <sz val="9"/>
      <color indexed="8"/>
      <name val="Calibri"/>
      <family val="2"/>
    </font>
    <font>
      <sz val="9"/>
      <name val="Calibri"/>
      <family val="2"/>
    </font>
    <font>
      <i/>
      <sz val="9"/>
      <color indexed="8"/>
      <name val="Calibri"/>
      <family val="2"/>
    </font>
    <font>
      <sz val="11"/>
      <color indexed="8"/>
      <name val="Times New Roman"/>
      <family val="1"/>
    </font>
    <font>
      <sz val="12"/>
      <name val="Calibri"/>
      <family val="2"/>
    </font>
    <font>
      <b/>
      <sz val="12"/>
      <name val="Calibri"/>
      <family val="2"/>
    </font>
    <font>
      <i/>
      <sz val="11"/>
      <color indexed="30"/>
      <name val="Times New Roman"/>
      <family val="1"/>
    </font>
    <font>
      <i/>
      <sz val="9"/>
      <color indexed="30"/>
      <name val="Times New Roman"/>
      <family val="1"/>
    </font>
    <font>
      <i/>
      <sz val="12"/>
      <name val="Calibri"/>
      <family val="2"/>
    </font>
    <font>
      <i/>
      <sz val="10"/>
      <color indexed="30"/>
      <name val="Times New Roman"/>
      <family val="1"/>
    </font>
    <font>
      <sz val="22"/>
      <color indexed="8"/>
      <name val="Times New Roman"/>
      <family val="1"/>
    </font>
    <font>
      <sz val="16"/>
      <name val="Times New Roman"/>
      <family val="1"/>
    </font>
    <font>
      <b/>
      <sz val="22"/>
      <name val="Times New Roman"/>
      <family val="1"/>
    </font>
    <font>
      <sz val="11"/>
      <name val="Times New Roman"/>
      <family val="1"/>
    </font>
    <font>
      <i/>
      <sz val="12"/>
      <color indexed="3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9"/>
      <color indexed="8"/>
      <name val="Calibri"/>
      <family val="2"/>
    </font>
    <font>
      <sz val="10"/>
      <color indexed="8"/>
      <name val="Calibri"/>
      <family val="2"/>
    </font>
    <font>
      <b/>
      <sz val="9"/>
      <color indexed="13"/>
      <name val="Calibri"/>
      <family val="2"/>
    </font>
    <font>
      <b/>
      <sz val="10"/>
      <color indexed="8"/>
      <name val="Calibri"/>
      <family val="2"/>
    </font>
    <font>
      <sz val="10"/>
      <name val="Calibri"/>
      <family val="2"/>
    </font>
    <font>
      <b/>
      <sz val="9"/>
      <color indexed="9"/>
      <name val="Calibri"/>
      <family val="2"/>
    </font>
    <font>
      <b/>
      <sz val="14"/>
      <color indexed="9"/>
      <name val="Calibri"/>
      <family val="2"/>
    </font>
    <font>
      <sz val="14"/>
      <color indexed="8"/>
      <name val="Calibri"/>
      <family val="2"/>
    </font>
    <font>
      <sz val="12"/>
      <color indexed="8"/>
      <name val="Calibri"/>
      <family val="2"/>
    </font>
    <font>
      <b/>
      <sz val="12"/>
      <color indexed="8"/>
      <name val="Calibri"/>
      <family val="2"/>
    </font>
    <font>
      <sz val="10"/>
      <color indexed="8"/>
      <name val="Times New Roman"/>
      <family val="1"/>
    </font>
    <font>
      <b/>
      <sz val="11"/>
      <color indexed="30"/>
      <name val="Times New Roman"/>
      <family val="1"/>
    </font>
    <font>
      <b/>
      <sz val="48"/>
      <color indexed="8"/>
      <name val="Times New Roman"/>
      <family val="1"/>
    </font>
    <font>
      <b/>
      <sz val="16"/>
      <color indexed="8"/>
      <name val="Times New Roman"/>
      <family val="1"/>
    </font>
    <font>
      <b/>
      <sz val="11"/>
      <color indexed="9"/>
      <name val="Times New Roman"/>
      <family val="1"/>
    </font>
    <font>
      <u val="single"/>
      <sz val="11"/>
      <color indexed="30"/>
      <name val="Times New Roman"/>
      <family val="1"/>
    </font>
    <font>
      <b/>
      <sz val="11"/>
      <color indexed="8"/>
      <name val="Times New Roman"/>
      <family val="1"/>
    </font>
    <font>
      <b/>
      <sz val="36"/>
      <color indexed="8"/>
      <name val="Calibri"/>
      <family val="2"/>
    </font>
    <font>
      <b/>
      <sz val="12"/>
      <color indexed="9"/>
      <name val="Calibri"/>
      <family val="2"/>
    </font>
    <font>
      <sz val="8"/>
      <name val="Calibri"/>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Calibri"/>
      <family val="2"/>
    </font>
    <font>
      <sz val="9"/>
      <color rgb="FF000000"/>
      <name val="Calibri"/>
      <family val="2"/>
    </font>
    <font>
      <b/>
      <sz val="9"/>
      <color theme="1"/>
      <name val="Calibri"/>
      <family val="2"/>
    </font>
    <font>
      <sz val="10"/>
      <color theme="1"/>
      <name val="Calibri"/>
      <family val="2"/>
    </font>
    <font>
      <b/>
      <sz val="9"/>
      <color rgb="FFFFFF00"/>
      <name val="Calibri"/>
      <family val="2"/>
    </font>
    <font>
      <b/>
      <sz val="10"/>
      <color theme="1"/>
      <name val="Calibri"/>
      <family val="2"/>
    </font>
    <font>
      <b/>
      <sz val="9"/>
      <color theme="0"/>
      <name val="Calibri"/>
      <family val="2"/>
    </font>
    <font>
      <b/>
      <sz val="14"/>
      <color theme="0"/>
      <name val="Calibri"/>
      <family val="2"/>
    </font>
    <font>
      <sz val="14"/>
      <color theme="1"/>
      <name val="Calibri"/>
      <family val="2"/>
    </font>
    <font>
      <sz val="12"/>
      <color theme="1"/>
      <name val="Calibri"/>
      <family val="2"/>
    </font>
    <font>
      <b/>
      <sz val="12"/>
      <color theme="1"/>
      <name val="Calibri"/>
      <family val="2"/>
    </font>
    <font>
      <sz val="11"/>
      <color rgb="FF000000"/>
      <name val="Times New Roman"/>
      <family val="1"/>
    </font>
    <font>
      <i/>
      <sz val="11"/>
      <color rgb="FF0070C0"/>
      <name val="Times New Roman"/>
      <family val="1"/>
    </font>
    <font>
      <sz val="10"/>
      <color theme="1"/>
      <name val="Times New Roman"/>
      <family val="1"/>
    </font>
    <font>
      <sz val="11"/>
      <color theme="1"/>
      <name val="Times New Roman"/>
      <family val="1"/>
    </font>
    <font>
      <b/>
      <sz val="11"/>
      <color rgb="FF015AAA"/>
      <name val="Times New Roman"/>
      <family val="1"/>
    </font>
    <font>
      <sz val="22"/>
      <color rgb="FF000000"/>
      <name val="Times New Roman"/>
      <family val="1"/>
    </font>
    <font>
      <b/>
      <sz val="48"/>
      <color theme="1"/>
      <name val="Times New Roman"/>
      <family val="1"/>
    </font>
    <font>
      <b/>
      <sz val="16"/>
      <color theme="1"/>
      <name val="Times New Roman"/>
      <family val="1"/>
    </font>
    <font>
      <b/>
      <sz val="11"/>
      <color theme="0"/>
      <name val="Times New Roman"/>
      <family val="1"/>
    </font>
    <font>
      <u val="single"/>
      <sz val="11"/>
      <color theme="10"/>
      <name val="Times New Roman"/>
      <family val="1"/>
    </font>
    <font>
      <b/>
      <sz val="11"/>
      <color theme="1"/>
      <name val="Times New Roman"/>
      <family val="1"/>
    </font>
    <font>
      <b/>
      <sz val="36"/>
      <color theme="1"/>
      <name val="Calibri"/>
      <family val="2"/>
    </font>
    <font>
      <b/>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mediumGray"/>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rgb="FF92D050"/>
        <bgColor indexed="64"/>
      </patternFill>
    </fill>
    <fill>
      <patternFill patternType="solid">
        <fgColor theme="8" tint="-0.4999699890613556"/>
        <bgColor indexed="64"/>
      </patternFill>
    </fill>
    <fill>
      <patternFill patternType="solid">
        <fgColor rgb="FFDEEAF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top style="thin"/>
      <bottom/>
    </border>
    <border>
      <left/>
      <right/>
      <top style="thin"/>
      <bottom/>
    </border>
    <border>
      <left/>
      <right style="thin"/>
      <top/>
      <bottom/>
    </border>
    <border>
      <left/>
      <right style="thin"/>
      <top style="thin"/>
      <bottom style="thin"/>
    </border>
    <border>
      <left/>
      <right/>
      <top/>
      <bottom style="thin"/>
    </border>
    <border>
      <left/>
      <right style="thin"/>
      <top/>
      <bottom style="thin"/>
    </border>
    <border>
      <left/>
      <right/>
      <top style="thin"/>
      <bottom style="thin"/>
    </border>
    <border>
      <left style="thin"/>
      <right style="thin"/>
      <top style="thin"/>
      <bottom/>
    </border>
    <border>
      <left/>
      <right style="thin"/>
      <top style="thin"/>
      <bottom/>
    </border>
    <border>
      <left style="thin"/>
      <right/>
      <top/>
      <bottom style="thin"/>
    </border>
    <border>
      <left style="thin"/>
      <right style="thin"/>
      <top/>
      <bottom/>
    </border>
    <border>
      <left/>
      <right/>
      <top/>
      <bottom style="medium"/>
    </border>
    <border>
      <left style="thin">
        <color theme="0" tint="-0.4999699890613556"/>
      </left>
      <right style="thin">
        <color theme="0" tint="-0.4999699890613556"/>
      </right>
      <top style="thin">
        <color theme="0" tint="-0.4999699890613556"/>
      </top>
      <bottom style="thin">
        <color theme="0"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43" fontId="0" fillId="0" borderId="0" applyFont="0" applyFill="0" applyBorder="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40">
    <xf numFmtId="0" fontId="0" fillId="0" borderId="0" xfId="0" applyFont="1" applyAlignment="1">
      <alignment/>
    </xf>
    <xf numFmtId="0" fontId="59" fillId="33" borderId="10" xfId="0" applyFont="1" applyFill="1" applyBorder="1" applyAlignment="1">
      <alignment horizontal="left" vertical="top" wrapText="1"/>
    </xf>
    <xf numFmtId="0" fontId="73" fillId="34" borderId="10" xfId="0" applyFont="1" applyFill="1" applyBorder="1" applyAlignment="1">
      <alignment horizontal="center" vertical="center" wrapText="1"/>
    </xf>
    <xf numFmtId="0" fontId="74" fillId="34" borderId="10" xfId="0" applyFont="1" applyFill="1" applyBorder="1" applyAlignment="1">
      <alignment horizontal="left" vertical="center" wrapText="1" readingOrder="1"/>
    </xf>
    <xf numFmtId="0" fontId="74" fillId="0" borderId="10" xfId="0" applyFont="1" applyBorder="1" applyAlignment="1">
      <alignment horizontal="left" vertical="center" wrapText="1" readingOrder="1"/>
    </xf>
    <xf numFmtId="0" fontId="0" fillId="34" borderId="0" xfId="0" applyFill="1" applyAlignment="1">
      <alignment wrapText="1"/>
    </xf>
    <xf numFmtId="0" fontId="73" fillId="34" borderId="10" xfId="0" applyFont="1" applyFill="1" applyBorder="1" applyAlignment="1">
      <alignment horizontal="left" vertical="center" wrapText="1"/>
    </xf>
    <xf numFmtId="0" fontId="73" fillId="3" borderId="10" xfId="0" applyFont="1" applyFill="1" applyBorder="1" applyAlignment="1">
      <alignment horizontal="center" vertical="center"/>
    </xf>
    <xf numFmtId="0" fontId="73" fillId="0" borderId="10" xfId="0" applyFont="1" applyBorder="1" applyAlignment="1">
      <alignment horizontal="center" vertical="center"/>
    </xf>
    <xf numFmtId="0" fontId="0" fillId="34" borderId="0" xfId="0" applyFill="1" applyAlignment="1">
      <alignment horizontal="center" vertical="center" wrapText="1"/>
    </xf>
    <xf numFmtId="0" fontId="59" fillId="33" borderId="10" xfId="0" applyFont="1" applyFill="1" applyBorder="1" applyAlignment="1">
      <alignment horizontal="center" vertical="center" wrapText="1"/>
    </xf>
    <xf numFmtId="0" fontId="73" fillId="2" borderId="10" xfId="0" applyFont="1" applyFill="1" applyBorder="1" applyAlignment="1">
      <alignment horizontal="center" vertical="center" textRotation="90" wrapText="1"/>
    </xf>
    <xf numFmtId="0" fontId="73" fillId="2" borderId="11" xfId="0" applyFont="1" applyFill="1" applyBorder="1" applyAlignment="1">
      <alignment horizontal="center" vertical="center" textRotation="90" wrapText="1"/>
    </xf>
    <xf numFmtId="0" fontId="59" fillId="33" borderId="12" xfId="0" applyFont="1" applyFill="1" applyBorder="1" applyAlignment="1">
      <alignment horizontal="center" vertical="center" wrapText="1"/>
    </xf>
    <xf numFmtId="0" fontId="75" fillId="35" borderId="11" xfId="0" applyFont="1" applyFill="1" applyBorder="1" applyAlignment="1">
      <alignment horizontal="center" vertical="center" wrapText="1"/>
    </xf>
    <xf numFmtId="0" fontId="76" fillId="0" borderId="0" xfId="0" applyFont="1" applyAlignment="1">
      <alignment/>
    </xf>
    <xf numFmtId="0" fontId="73" fillId="36" borderId="10" xfId="0" applyFont="1" applyFill="1" applyBorder="1" applyAlignment="1">
      <alignment horizontal="center" vertical="center" textRotation="90" wrapText="1"/>
    </xf>
    <xf numFmtId="0" fontId="75" fillId="35" borderId="10" xfId="0" applyFont="1" applyFill="1" applyBorder="1" applyAlignment="1">
      <alignment vertical="top" wrapText="1"/>
    </xf>
    <xf numFmtId="0" fontId="76" fillId="35" borderId="10" xfId="0" applyFont="1" applyFill="1" applyBorder="1" applyAlignment="1">
      <alignment/>
    </xf>
    <xf numFmtId="0" fontId="77" fillId="35" borderId="10" xfId="0" applyFont="1" applyFill="1" applyBorder="1" applyAlignment="1">
      <alignment horizontal="left" vertical="center" wrapText="1"/>
    </xf>
    <xf numFmtId="0" fontId="78" fillId="0" borderId="10" xfId="0" applyFont="1" applyBorder="1" applyAlignment="1">
      <alignment horizontal="center" vertical="center"/>
    </xf>
    <xf numFmtId="0" fontId="38" fillId="0" borderId="10" xfId="0" applyFont="1" applyBorder="1" applyAlignment="1">
      <alignment horizontal="left" vertical="top" wrapText="1"/>
    </xf>
    <xf numFmtId="0" fontId="38" fillId="37" borderId="10" xfId="0" applyFont="1" applyFill="1" applyBorder="1" applyAlignment="1">
      <alignment horizontal="left" vertical="top" wrapText="1"/>
    </xf>
    <xf numFmtId="0" fontId="73" fillId="0" borderId="10" xfId="0" applyFont="1" applyBorder="1" applyAlignment="1">
      <alignment vertical="center"/>
    </xf>
    <xf numFmtId="0" fontId="73" fillId="37" borderId="10" xfId="0" applyFont="1" applyFill="1" applyBorder="1" applyAlignment="1">
      <alignment vertical="center"/>
    </xf>
    <xf numFmtId="0" fontId="75" fillId="37" borderId="10" xfId="0" applyFont="1" applyFill="1" applyBorder="1" applyAlignment="1">
      <alignment vertical="center"/>
    </xf>
    <xf numFmtId="0" fontId="78" fillId="0" borderId="10" xfId="0" applyFont="1" applyBorder="1" applyAlignment="1">
      <alignment horizontal="center" vertical="center"/>
    </xf>
    <xf numFmtId="0" fontId="75" fillId="0" borderId="10" xfId="0" applyFont="1" applyBorder="1" applyAlignment="1">
      <alignment vertical="center"/>
    </xf>
    <xf numFmtId="0" fontId="73" fillId="0" borderId="10" xfId="0" applyFont="1" applyBorder="1" applyAlignment="1">
      <alignment horizontal="left" vertical="center"/>
    </xf>
    <xf numFmtId="0" fontId="38" fillId="0" borderId="10" xfId="0" applyFont="1" applyBorder="1" applyAlignment="1">
      <alignment vertical="top" wrapText="1"/>
    </xf>
    <xf numFmtId="0" fontId="3" fillId="37" borderId="10" xfId="0" applyFont="1" applyFill="1" applyBorder="1" applyAlignment="1">
      <alignment horizontal="left" vertical="top" wrapText="1"/>
    </xf>
    <xf numFmtId="0" fontId="3" fillId="0" borderId="10" xfId="0" applyFont="1" applyBorder="1" applyAlignment="1">
      <alignment horizontal="left" vertical="top" wrapText="1"/>
    </xf>
    <xf numFmtId="0" fontId="76" fillId="0" borderId="0" xfId="0" applyFont="1" applyAlignment="1">
      <alignment horizontal="left" vertical="center"/>
    </xf>
    <xf numFmtId="0" fontId="76" fillId="38" borderId="0" xfId="0" applyFont="1" applyFill="1" applyAlignment="1">
      <alignment horizontal="left" vertical="center"/>
    </xf>
    <xf numFmtId="0" fontId="76" fillId="0" borderId="0" xfId="0" applyFont="1" applyAlignment="1">
      <alignment horizontal="left" vertical="center"/>
    </xf>
    <xf numFmtId="0" fontId="73" fillId="36" borderId="13" xfId="0" applyFont="1" applyFill="1" applyBorder="1" applyAlignment="1">
      <alignment vertical="top" textRotation="90"/>
    </xf>
    <xf numFmtId="0" fontId="73" fillId="36" borderId="14" xfId="0" applyFont="1" applyFill="1" applyBorder="1" applyAlignment="1">
      <alignment vertical="top" textRotation="90"/>
    </xf>
    <xf numFmtId="0" fontId="75" fillId="38" borderId="11" xfId="0" applyFont="1" applyFill="1" applyBorder="1" applyAlignment="1">
      <alignment horizontal="center" vertical="top" wrapText="1"/>
    </xf>
    <xf numFmtId="0" fontId="73" fillId="0" borderId="0" xfId="0" applyFont="1" applyAlignment="1">
      <alignment vertical="top"/>
    </xf>
    <xf numFmtId="0" fontId="73" fillId="36" borderId="0" xfId="0" applyFont="1" applyFill="1" applyAlignment="1">
      <alignment vertical="top" textRotation="90"/>
    </xf>
    <xf numFmtId="0" fontId="73" fillId="36" borderId="15" xfId="0" applyFont="1" applyFill="1" applyBorder="1" applyAlignment="1">
      <alignment vertical="top" textRotation="90"/>
    </xf>
    <xf numFmtId="0" fontId="75" fillId="35" borderId="16" xfId="0" applyFont="1" applyFill="1" applyBorder="1" applyAlignment="1">
      <alignment vertical="center" wrapText="1"/>
    </xf>
    <xf numFmtId="0" fontId="73" fillId="0" borderId="0" xfId="0" applyFont="1" applyAlignment="1">
      <alignment vertical="top" wrapText="1"/>
    </xf>
    <xf numFmtId="0" fontId="73" fillId="36" borderId="17" xfId="0" applyFont="1" applyFill="1" applyBorder="1" applyAlignment="1">
      <alignment vertical="top" textRotation="90"/>
    </xf>
    <xf numFmtId="0" fontId="73" fillId="36" borderId="18" xfId="0" applyFont="1" applyFill="1" applyBorder="1" applyAlignment="1">
      <alignment vertical="top" textRotation="90"/>
    </xf>
    <xf numFmtId="0" fontId="75" fillId="35" borderId="12" xfId="0" applyFont="1" applyFill="1" applyBorder="1" applyAlignment="1">
      <alignment vertical="top"/>
    </xf>
    <xf numFmtId="0" fontId="75" fillId="35" borderId="12" xfId="0" applyFont="1" applyFill="1" applyBorder="1" applyAlignment="1">
      <alignment vertical="top" wrapText="1"/>
    </xf>
    <xf numFmtId="0" fontId="75" fillId="39" borderId="12" xfId="0" applyFont="1" applyFill="1" applyBorder="1" applyAlignment="1">
      <alignment vertical="top" wrapText="1"/>
    </xf>
    <xf numFmtId="0" fontId="75" fillId="9" borderId="12" xfId="0" applyFont="1" applyFill="1" applyBorder="1" applyAlignment="1">
      <alignment vertical="top" wrapText="1"/>
    </xf>
    <xf numFmtId="0" fontId="75" fillId="39" borderId="12" xfId="0" applyFont="1" applyFill="1" applyBorder="1" applyAlignment="1">
      <alignment vertical="top"/>
    </xf>
    <xf numFmtId="0" fontId="77" fillId="35" borderId="10" xfId="0" applyFont="1" applyFill="1" applyBorder="1" applyAlignment="1">
      <alignment vertical="top" wrapText="1"/>
    </xf>
    <xf numFmtId="0" fontId="75" fillId="0" borderId="0" xfId="0" applyFont="1" applyAlignment="1">
      <alignment vertical="top"/>
    </xf>
    <xf numFmtId="0" fontId="73" fillId="0" borderId="10" xfId="0" applyFont="1" applyBorder="1" applyAlignment="1">
      <alignment vertical="top"/>
    </xf>
    <xf numFmtId="0" fontId="73" fillId="0" borderId="10" xfId="0" applyFont="1" applyBorder="1" applyAlignment="1">
      <alignment vertical="top" wrapText="1"/>
    </xf>
    <xf numFmtId="0" fontId="75" fillId="0" borderId="10" xfId="0" applyFont="1" applyBorder="1" applyAlignment="1">
      <alignment horizontal="center" vertical="top"/>
    </xf>
    <xf numFmtId="0" fontId="73" fillId="0" borderId="0" xfId="0" applyFont="1" applyAlignment="1">
      <alignment vertical="top"/>
    </xf>
    <xf numFmtId="0" fontId="73" fillId="0" borderId="10" xfId="0" applyFont="1" applyBorder="1" applyAlignment="1">
      <alignment vertical="top"/>
    </xf>
    <xf numFmtId="0" fontId="73" fillId="0" borderId="10" xfId="0" applyFont="1" applyBorder="1" applyAlignment="1">
      <alignment vertical="top" wrapText="1"/>
    </xf>
    <xf numFmtId="0" fontId="75" fillId="0" borderId="10" xfId="0" applyFont="1" applyBorder="1" applyAlignment="1">
      <alignment horizontal="center" vertical="top"/>
    </xf>
    <xf numFmtId="0" fontId="73" fillId="0" borderId="10" xfId="0" applyFont="1" applyBorder="1" applyAlignment="1">
      <alignment horizontal="left" vertical="top" wrapText="1"/>
    </xf>
    <xf numFmtId="0" fontId="73" fillId="0" borderId="10" xfId="0" applyFont="1" applyBorder="1" applyAlignment="1">
      <alignment horizontal="center" vertical="top"/>
    </xf>
    <xf numFmtId="0" fontId="73" fillId="0" borderId="10" xfId="0" applyFont="1" applyBorder="1" applyAlignment="1">
      <alignment horizontal="center" vertical="top"/>
    </xf>
    <xf numFmtId="0" fontId="3" fillId="0" borderId="10" xfId="0" applyFont="1" applyBorder="1" applyAlignment="1">
      <alignment vertical="top" wrapText="1"/>
    </xf>
    <xf numFmtId="49" fontId="3" fillId="0" borderId="10" xfId="0" applyNumberFormat="1" applyFont="1" applyBorder="1" applyAlignment="1">
      <alignment vertical="top" wrapText="1"/>
    </xf>
    <xf numFmtId="49" fontId="73" fillId="0" borderId="10" xfId="0" applyNumberFormat="1" applyFont="1" applyBorder="1" applyAlignment="1">
      <alignment vertical="top" wrapText="1"/>
    </xf>
    <xf numFmtId="0" fontId="73" fillId="38" borderId="0" xfId="0" applyFont="1" applyFill="1" applyAlignment="1">
      <alignment vertical="top"/>
    </xf>
    <xf numFmtId="0" fontId="73" fillId="40" borderId="10" xfId="0" applyFont="1" applyFill="1" applyBorder="1" applyAlignment="1">
      <alignment horizontal="center" vertical="center" textRotation="90" wrapText="1"/>
    </xf>
    <xf numFmtId="0" fontId="79" fillId="41" borderId="10" xfId="0" applyFont="1" applyFill="1" applyBorder="1" applyAlignment="1">
      <alignment horizontal="center" vertical="center" textRotation="90" wrapText="1"/>
    </xf>
    <xf numFmtId="0" fontId="79" fillId="42" borderId="10" xfId="0" applyFont="1" applyFill="1" applyBorder="1" applyAlignment="1">
      <alignment horizontal="center" vertical="center" textRotation="90" wrapText="1"/>
    </xf>
    <xf numFmtId="0" fontId="79" fillId="39" borderId="10" xfId="0" applyFont="1" applyFill="1" applyBorder="1" applyAlignment="1">
      <alignment horizontal="center" vertical="center" textRotation="90" wrapText="1"/>
    </xf>
    <xf numFmtId="0" fontId="59" fillId="39" borderId="0" xfId="0" applyFont="1" applyFill="1" applyAlignment="1">
      <alignment/>
    </xf>
    <xf numFmtId="0" fontId="59" fillId="41" borderId="0" xfId="0" applyFont="1" applyFill="1" applyAlignment="1">
      <alignment/>
    </xf>
    <xf numFmtId="0" fontId="73" fillId="33" borderId="10" xfId="0" applyFont="1" applyFill="1" applyBorder="1" applyAlignment="1">
      <alignment horizontal="center" vertical="center" wrapText="1"/>
    </xf>
    <xf numFmtId="0" fontId="0" fillId="41" borderId="0" xfId="0" applyFill="1" applyAlignment="1">
      <alignment/>
    </xf>
    <xf numFmtId="0" fontId="59" fillId="34" borderId="0" xfId="0" applyFont="1" applyFill="1" applyAlignment="1">
      <alignment/>
    </xf>
    <xf numFmtId="0" fontId="79" fillId="41" borderId="12" xfId="0" applyFont="1" applyFill="1" applyBorder="1" applyAlignment="1">
      <alignment horizontal="center" textRotation="90" wrapText="1"/>
    </xf>
    <xf numFmtId="0" fontId="79" fillId="41" borderId="12" xfId="0" applyFont="1" applyFill="1" applyBorder="1" applyAlignment="1">
      <alignment horizontal="center" vertical="center" textRotation="90" wrapText="1"/>
    </xf>
    <xf numFmtId="0" fontId="73" fillId="40" borderId="12" xfId="0" applyFont="1" applyFill="1" applyBorder="1" applyAlignment="1">
      <alignment horizontal="center" vertical="center" textRotation="90" wrapText="1"/>
    </xf>
    <xf numFmtId="0" fontId="80" fillId="41" borderId="0" xfId="0" applyFont="1" applyFill="1" applyAlignment="1">
      <alignment/>
    </xf>
    <xf numFmtId="0" fontId="81" fillId="34" borderId="0" xfId="0" applyFont="1" applyFill="1" applyAlignment="1">
      <alignment/>
    </xf>
    <xf numFmtId="0" fontId="80" fillId="42" borderId="0" xfId="0" applyFont="1" applyFill="1" applyAlignment="1">
      <alignment/>
    </xf>
    <xf numFmtId="0" fontId="3" fillId="34" borderId="10" xfId="0" applyFont="1" applyFill="1" applyBorder="1" applyAlignment="1">
      <alignment horizontal="left" vertical="center" wrapText="1"/>
    </xf>
    <xf numFmtId="0" fontId="0" fillId="0" borderId="0" xfId="0" applyAlignment="1">
      <alignment/>
    </xf>
    <xf numFmtId="0" fontId="0" fillId="34" borderId="0" xfId="0" applyFill="1" applyAlignment="1">
      <alignment/>
    </xf>
    <xf numFmtId="0" fontId="73" fillId="2" borderId="10" xfId="0" applyFont="1" applyFill="1" applyBorder="1" applyAlignment="1">
      <alignment horizontal="center" vertical="center" wrapText="1"/>
    </xf>
    <xf numFmtId="0" fontId="73" fillId="34" borderId="10" xfId="0" applyFont="1" applyFill="1" applyBorder="1" applyAlignment="1">
      <alignment horizontal="center" vertical="center"/>
    </xf>
    <xf numFmtId="0" fontId="82" fillId="34" borderId="0" xfId="0" applyFont="1" applyFill="1" applyAlignment="1">
      <alignment/>
    </xf>
    <xf numFmtId="0" fontId="82" fillId="34" borderId="0" xfId="0" applyFont="1" applyFill="1" applyAlignment="1">
      <alignment vertical="top"/>
    </xf>
    <xf numFmtId="0" fontId="83" fillId="43" borderId="11" xfId="0" applyFont="1" applyFill="1" applyBorder="1" applyAlignment="1">
      <alignment vertical="top" wrapText="1"/>
    </xf>
    <xf numFmtId="0" fontId="83" fillId="43" borderId="11" xfId="0" applyFont="1" applyFill="1" applyBorder="1" applyAlignment="1">
      <alignment vertical="top"/>
    </xf>
    <xf numFmtId="0" fontId="83" fillId="43" borderId="10" xfId="0" applyFont="1" applyFill="1" applyBorder="1" applyAlignment="1">
      <alignment horizontal="center" vertical="top"/>
    </xf>
    <xf numFmtId="0" fontId="6" fillId="34"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34" borderId="10" xfId="0" applyFont="1" applyFill="1" applyBorder="1" applyAlignment="1">
      <alignment horizontal="center" vertical="center"/>
    </xf>
    <xf numFmtId="0" fontId="6" fillId="34" borderId="0" xfId="0" applyFont="1" applyFill="1" applyAlignment="1">
      <alignment horizontal="left" vertical="top"/>
    </xf>
    <xf numFmtId="0" fontId="6" fillId="34" borderId="0" xfId="0" applyFont="1" applyFill="1" applyAlignment="1">
      <alignment horizontal="left" vertical="top" wrapText="1"/>
    </xf>
    <xf numFmtId="0" fontId="6" fillId="34" borderId="10" xfId="0" applyFont="1" applyFill="1" applyBorder="1" applyAlignment="1">
      <alignment vertical="top"/>
    </xf>
    <xf numFmtId="0" fontId="6" fillId="34" borderId="0" xfId="0" applyFont="1" applyFill="1" applyAlignment="1">
      <alignment vertical="top"/>
    </xf>
    <xf numFmtId="0" fontId="7" fillId="43" borderId="10" xfId="0" applyFont="1" applyFill="1" applyBorder="1" applyAlignment="1">
      <alignment vertical="top"/>
    </xf>
    <xf numFmtId="0" fontId="84" fillId="0" borderId="0" xfId="0" applyFont="1" applyAlignment="1">
      <alignment/>
    </xf>
    <xf numFmtId="0" fontId="84" fillId="0" borderId="10" xfId="0" applyFont="1" applyBorder="1" applyAlignment="1">
      <alignment/>
    </xf>
    <xf numFmtId="0" fontId="6" fillId="43" borderId="11" xfId="0" applyFont="1" applyFill="1" applyBorder="1" applyAlignment="1">
      <alignment horizontal="left" vertical="top" wrapText="1"/>
    </xf>
    <xf numFmtId="0" fontId="6" fillId="43" borderId="19" xfId="0" applyFont="1" applyFill="1" applyBorder="1" applyAlignment="1">
      <alignment horizontal="left" vertical="top"/>
    </xf>
    <xf numFmtId="0" fontId="6" fillId="43" borderId="16" xfId="0" applyFont="1" applyFill="1" applyBorder="1" applyAlignment="1">
      <alignment horizontal="left" vertical="top"/>
    </xf>
    <xf numFmtId="0" fontId="84" fillId="0" borderId="0" xfId="0" applyFont="1" applyAlignment="1">
      <alignment vertical="center"/>
    </xf>
    <xf numFmtId="0" fontId="85" fillId="0" borderId="0" xfId="0" applyFont="1" applyAlignment="1">
      <alignment/>
    </xf>
    <xf numFmtId="0" fontId="6" fillId="0" borderId="10" xfId="0" applyFont="1" applyBorder="1" applyAlignment="1">
      <alignment horizontal="center" vertical="center" wrapText="1"/>
    </xf>
    <xf numFmtId="0" fontId="86" fillId="0" borderId="0" xfId="0" applyFont="1" applyAlignment="1">
      <alignment/>
    </xf>
    <xf numFmtId="0" fontId="87" fillId="0" borderId="0" xfId="0" applyFont="1" applyAlignment="1">
      <alignment wrapText="1"/>
    </xf>
    <xf numFmtId="0" fontId="88" fillId="0" borderId="0" xfId="0" applyFont="1" applyAlignment="1">
      <alignment/>
    </xf>
    <xf numFmtId="0" fontId="6" fillId="38" borderId="10" xfId="0" applyFont="1" applyFill="1" applyBorder="1" applyAlignment="1">
      <alignment horizontal="center" vertical="center"/>
    </xf>
    <xf numFmtId="0" fontId="87" fillId="38" borderId="10" xfId="0" applyFont="1" applyFill="1" applyBorder="1" applyAlignment="1">
      <alignment wrapText="1"/>
    </xf>
    <xf numFmtId="0" fontId="0" fillId="0" borderId="0" xfId="0" applyAlignment="1">
      <alignment/>
    </xf>
    <xf numFmtId="0" fontId="82" fillId="34" borderId="0" xfId="0" applyFont="1" applyFill="1" applyAlignment="1">
      <alignment/>
    </xf>
    <xf numFmtId="0" fontId="0" fillId="34" borderId="0" xfId="0" applyFill="1" applyAlignment="1">
      <alignment/>
    </xf>
    <xf numFmtId="0" fontId="82" fillId="34" borderId="0" xfId="0" applyFont="1" applyFill="1" applyAlignment="1">
      <alignment vertical="top"/>
    </xf>
    <xf numFmtId="0" fontId="83" fillId="43" borderId="11" xfId="0" applyFont="1" applyFill="1" applyBorder="1" applyAlignment="1">
      <alignment vertical="top"/>
    </xf>
    <xf numFmtId="0" fontId="83" fillId="43" borderId="11" xfId="0" applyFont="1" applyFill="1" applyBorder="1" applyAlignment="1">
      <alignment vertical="top" wrapText="1"/>
    </xf>
    <xf numFmtId="0" fontId="83" fillId="43" borderId="10" xfId="0" applyFont="1" applyFill="1" applyBorder="1" applyAlignment="1">
      <alignment horizontal="center" vertical="top"/>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vertical="top"/>
    </xf>
    <xf numFmtId="0" fontId="6" fillId="34" borderId="0" xfId="0" applyFont="1" applyFill="1" applyAlignment="1">
      <alignment vertical="top"/>
    </xf>
    <xf numFmtId="0" fontId="7" fillId="43" borderId="10" xfId="0" applyFont="1" applyFill="1" applyBorder="1" applyAlignment="1">
      <alignment vertical="top"/>
    </xf>
    <xf numFmtId="0" fontId="84" fillId="0" borderId="10" xfId="0" applyFont="1" applyBorder="1" applyAlignment="1">
      <alignment/>
    </xf>
    <xf numFmtId="0" fontId="84" fillId="0" borderId="10" xfId="0" applyFont="1" applyBorder="1" applyAlignment="1">
      <alignment wrapText="1"/>
    </xf>
    <xf numFmtId="0" fontId="84" fillId="0" borderId="10" xfId="0" applyFont="1" applyBorder="1" applyAlignment="1">
      <alignment horizontal="center"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65" fillId="44" borderId="10" xfId="52" applyFill="1" applyBorder="1" applyAlignment="1">
      <alignment horizontal="left" vertical="center" wrapText="1"/>
    </xf>
    <xf numFmtId="0" fontId="65" fillId="0" borderId="10" xfId="52" applyBorder="1" applyAlignment="1">
      <alignment horizontal="left" vertical="center" wrapText="1"/>
    </xf>
    <xf numFmtId="0" fontId="89" fillId="35" borderId="0" xfId="0" applyFont="1" applyFill="1" applyAlignment="1">
      <alignment/>
    </xf>
    <xf numFmtId="0" fontId="90" fillId="0" borderId="0" xfId="0" applyFont="1" applyAlignment="1">
      <alignment/>
    </xf>
    <xf numFmtId="0" fontId="91" fillId="45" borderId="10" xfId="0" applyFont="1" applyFill="1" applyBorder="1" applyAlignment="1">
      <alignment vertical="top" wrapText="1"/>
    </xf>
    <xf numFmtId="0" fontId="87" fillId="0" borderId="0" xfId="0" applyFont="1" applyAlignment="1">
      <alignment/>
    </xf>
    <xf numFmtId="0" fontId="87" fillId="0" borderId="0" xfId="0" applyFont="1" applyAlignment="1">
      <alignment horizontal="center"/>
    </xf>
    <xf numFmtId="0" fontId="87" fillId="0" borderId="0" xfId="0" applyFont="1" applyAlignment="1">
      <alignment/>
    </xf>
    <xf numFmtId="0" fontId="91" fillId="45" borderId="10" xfId="0" applyFont="1" applyFill="1" applyBorder="1" applyAlignment="1">
      <alignment vertical="top"/>
    </xf>
    <xf numFmtId="0" fontId="91" fillId="0" borderId="0" xfId="0" applyFont="1" applyAlignment="1">
      <alignment/>
    </xf>
    <xf numFmtId="0" fontId="87" fillId="35" borderId="0" xfId="0" applyFont="1" applyFill="1" applyAlignment="1">
      <alignment/>
    </xf>
    <xf numFmtId="0" fontId="87" fillId="35" borderId="0" xfId="0" applyFont="1" applyFill="1" applyAlignment="1">
      <alignment/>
    </xf>
    <xf numFmtId="0" fontId="87" fillId="35" borderId="0" xfId="0" applyFont="1" applyFill="1" applyAlignment="1">
      <alignment horizontal="center"/>
    </xf>
    <xf numFmtId="0" fontId="90" fillId="0" borderId="0" xfId="0" applyFont="1" applyAlignment="1">
      <alignment vertical="top"/>
    </xf>
    <xf numFmtId="0" fontId="90" fillId="0" borderId="0" xfId="0" applyFont="1" applyAlignment="1">
      <alignment/>
    </xf>
    <xf numFmtId="0" fontId="90" fillId="0" borderId="0" xfId="0" applyFont="1" applyAlignment="1">
      <alignment horizontal="center"/>
    </xf>
    <xf numFmtId="0" fontId="87" fillId="0" borderId="0" xfId="0" applyFont="1" applyAlignment="1">
      <alignment vertical="top"/>
    </xf>
    <xf numFmtId="0" fontId="92" fillId="46" borderId="0" xfId="0" applyFont="1" applyFill="1" applyAlignment="1">
      <alignment vertical="top"/>
    </xf>
    <xf numFmtId="0" fontId="92" fillId="46" borderId="0" xfId="0" applyFont="1" applyFill="1" applyAlignment="1">
      <alignment/>
    </xf>
    <xf numFmtId="0" fontId="92" fillId="46" borderId="10" xfId="0" applyFont="1" applyFill="1" applyBorder="1" applyAlignment="1">
      <alignment horizontal="center" wrapText="1"/>
    </xf>
    <xf numFmtId="0" fontId="92" fillId="46" borderId="11" xfId="0" applyFont="1" applyFill="1" applyBorder="1" applyAlignment="1">
      <alignment horizontal="center" wrapText="1"/>
    </xf>
    <xf numFmtId="0" fontId="92" fillId="46" borderId="16" xfId="0" applyFont="1" applyFill="1" applyBorder="1" applyAlignment="1">
      <alignment horizontal="center" wrapText="1"/>
    </xf>
    <xf numFmtId="0" fontId="87" fillId="44" borderId="10" xfId="0" applyFont="1" applyFill="1" applyBorder="1" applyAlignment="1">
      <alignment wrapText="1"/>
    </xf>
    <xf numFmtId="0" fontId="87" fillId="44" borderId="10" xfId="0" applyFont="1" applyFill="1" applyBorder="1" applyAlignment="1">
      <alignment/>
    </xf>
    <xf numFmtId="0" fontId="87" fillId="44" borderId="11" xfId="0" applyFont="1" applyFill="1" applyBorder="1" applyAlignment="1">
      <alignment/>
    </xf>
    <xf numFmtId="0" fontId="87" fillId="5" borderId="10" xfId="0" applyFont="1" applyFill="1" applyBorder="1" applyAlignment="1">
      <alignment horizontal="center"/>
    </xf>
    <xf numFmtId="0" fontId="87" fillId="44" borderId="10" xfId="0" applyFont="1" applyFill="1" applyBorder="1" applyAlignment="1">
      <alignment horizontal="center"/>
    </xf>
    <xf numFmtId="0" fontId="93" fillId="0" borderId="10" xfId="52" applyFont="1" applyBorder="1" applyAlignment="1">
      <alignment horizontal="left" vertical="center" wrapText="1"/>
    </xf>
    <xf numFmtId="0" fontId="87" fillId="0" borderId="10" xfId="0" applyFont="1" applyBorder="1" applyAlignment="1">
      <alignment wrapText="1"/>
    </xf>
    <xf numFmtId="0" fontId="87" fillId="0" borderId="10" xfId="0" applyFont="1" applyBorder="1" applyAlignment="1">
      <alignment/>
    </xf>
    <xf numFmtId="0" fontId="87" fillId="0" borderId="11" xfId="0" applyFont="1" applyBorder="1" applyAlignment="1">
      <alignment/>
    </xf>
    <xf numFmtId="0" fontId="87" fillId="0" borderId="20" xfId="0" applyFont="1" applyBorder="1" applyAlignment="1">
      <alignment horizontal="center" wrapText="1"/>
    </xf>
    <xf numFmtId="0" fontId="87" fillId="0" borderId="10" xfId="0" applyFont="1" applyBorder="1" applyAlignment="1">
      <alignment horizontal="center"/>
    </xf>
    <xf numFmtId="0" fontId="87" fillId="0" borderId="12" xfId="0" applyFont="1" applyBorder="1" applyAlignment="1">
      <alignment horizontal="center"/>
    </xf>
    <xf numFmtId="0" fontId="87" fillId="44" borderId="20" xfId="0" applyFont="1" applyFill="1" applyBorder="1" applyAlignment="1">
      <alignment horizontal="center" wrapText="1"/>
    </xf>
    <xf numFmtId="0" fontId="87" fillId="44" borderId="12" xfId="0" applyFont="1" applyFill="1" applyBorder="1" applyAlignment="1">
      <alignment horizontal="center"/>
    </xf>
    <xf numFmtId="0" fontId="15" fillId="44" borderId="10" xfId="0" applyFont="1" applyFill="1" applyBorder="1" applyAlignment="1">
      <alignment horizontal="left" vertical="center" wrapText="1"/>
    </xf>
    <xf numFmtId="0" fontId="87" fillId="0" borderId="10" xfId="0" applyFont="1" applyBorder="1" applyAlignment="1">
      <alignment horizontal="left" vertical="center" wrapText="1"/>
    </xf>
    <xf numFmtId="0" fontId="87" fillId="3" borderId="10" xfId="0" applyFont="1" applyFill="1" applyBorder="1" applyAlignment="1">
      <alignment horizontal="center"/>
    </xf>
    <xf numFmtId="172" fontId="87" fillId="3" borderId="10" xfId="0" applyNumberFormat="1" applyFont="1" applyFill="1" applyBorder="1" applyAlignment="1">
      <alignment horizontal="center"/>
    </xf>
    <xf numFmtId="0" fontId="87" fillId="15" borderId="13" xfId="0" applyFont="1" applyFill="1" applyBorder="1" applyAlignment="1">
      <alignment horizontal="center" vertical="center"/>
    </xf>
    <xf numFmtId="172" fontId="87" fillId="3" borderId="10" xfId="0" applyNumberFormat="1" applyFont="1" applyFill="1" applyBorder="1" applyAlignment="1">
      <alignment/>
    </xf>
    <xf numFmtId="9" fontId="94" fillId="3" borderId="10" xfId="59" applyFont="1" applyFill="1" applyBorder="1" applyAlignment="1">
      <alignment/>
    </xf>
    <xf numFmtId="9" fontId="94" fillId="3" borderId="11" xfId="59" applyFont="1" applyFill="1" applyBorder="1" applyAlignment="1">
      <alignment/>
    </xf>
    <xf numFmtId="0" fontId="87" fillId="15" borderId="14" xfId="0" applyFont="1" applyFill="1" applyBorder="1" applyAlignment="1">
      <alignment horizontal="center" vertical="center"/>
    </xf>
    <xf numFmtId="0" fontId="87" fillId="15" borderId="16" xfId="0" applyFont="1" applyFill="1" applyBorder="1" applyAlignment="1">
      <alignment horizontal="left" vertical="center"/>
    </xf>
    <xf numFmtId="0" fontId="87" fillId="44" borderId="20" xfId="0" applyFont="1" applyFill="1" applyBorder="1" applyAlignment="1">
      <alignment horizontal="center"/>
    </xf>
    <xf numFmtId="0" fontId="87" fillId="0" borderId="20" xfId="0" applyFont="1" applyBorder="1" applyAlignment="1">
      <alignment horizontal="center"/>
    </xf>
    <xf numFmtId="172" fontId="87" fillId="3" borderId="20" xfId="0" applyNumberFormat="1" applyFont="1" applyFill="1" applyBorder="1" applyAlignment="1">
      <alignment horizontal="center"/>
    </xf>
    <xf numFmtId="0" fontId="87" fillId="3" borderId="20" xfId="0" applyFont="1" applyFill="1" applyBorder="1" applyAlignment="1">
      <alignment horizontal="center"/>
    </xf>
    <xf numFmtId="0" fontId="87" fillId="15" borderId="21" xfId="0" applyFont="1" applyFill="1" applyBorder="1" applyAlignment="1">
      <alignment horizontal="center" vertical="center"/>
    </xf>
    <xf numFmtId="9" fontId="94" fillId="3" borderId="20" xfId="59" applyFont="1" applyFill="1" applyBorder="1" applyAlignment="1">
      <alignment/>
    </xf>
    <xf numFmtId="9" fontId="94" fillId="3" borderId="13" xfId="59" applyFont="1" applyFill="1" applyBorder="1" applyAlignment="1">
      <alignment/>
    </xf>
    <xf numFmtId="0" fontId="73" fillId="0" borderId="10" xfId="0" applyFont="1" applyBorder="1" applyAlignment="1">
      <alignment vertical="center" wrapText="1"/>
    </xf>
    <xf numFmtId="0" fontId="73" fillId="0" borderId="10" xfId="0" applyFont="1" applyBorder="1" applyAlignment="1">
      <alignment horizontal="center" vertical="center" wrapText="1"/>
    </xf>
    <xf numFmtId="0" fontId="87" fillId="0" borderId="10" xfId="0" applyFont="1" applyBorder="1" applyAlignment="1">
      <alignment/>
    </xf>
    <xf numFmtId="0" fontId="73" fillId="44" borderId="10" xfId="0" applyFont="1" applyFill="1" applyBorder="1" applyAlignment="1">
      <alignment vertical="center" wrapText="1"/>
    </xf>
    <xf numFmtId="0" fontId="73" fillId="44" borderId="10" xfId="0" applyFont="1" applyFill="1" applyBorder="1" applyAlignment="1">
      <alignment horizontal="center" vertical="center" wrapText="1"/>
    </xf>
    <xf numFmtId="0" fontId="73" fillId="44" borderId="10" xfId="0" applyFont="1" applyFill="1" applyBorder="1" applyAlignment="1">
      <alignment vertical="center"/>
    </xf>
    <xf numFmtId="0" fontId="87" fillId="44" borderId="10" xfId="0" applyFont="1" applyFill="1" applyBorder="1" applyAlignment="1">
      <alignment/>
    </xf>
    <xf numFmtId="0" fontId="87" fillId="0" borderId="0" xfId="0" applyFont="1" applyAlignment="1">
      <alignment/>
    </xf>
    <xf numFmtId="0" fontId="0" fillId="44" borderId="10" xfId="0" applyFill="1" applyBorder="1" applyAlignment="1">
      <alignment vertical="center" wrapText="1"/>
    </xf>
    <xf numFmtId="0" fontId="0" fillId="0" borderId="10" xfId="0" applyBorder="1" applyAlignment="1">
      <alignment vertical="center" wrapText="1"/>
    </xf>
    <xf numFmtId="0" fontId="73" fillId="0" borderId="10" xfId="0" applyFont="1" applyBorder="1" applyAlignment="1">
      <alignment horizontal="center" vertical="center" wrapText="1"/>
    </xf>
    <xf numFmtId="0" fontId="87" fillId="5" borderId="10" xfId="0" applyFont="1" applyFill="1" applyBorder="1" applyAlignment="1">
      <alignment horizontal="center" vertical="center"/>
    </xf>
    <xf numFmtId="0" fontId="87" fillId="0" borderId="0" xfId="0" applyFont="1" applyAlignment="1">
      <alignment horizontal="center" vertical="center"/>
    </xf>
    <xf numFmtId="0" fontId="87" fillId="35" borderId="0" xfId="0" applyFont="1" applyFill="1" applyAlignment="1">
      <alignment horizontal="center" vertical="center"/>
    </xf>
    <xf numFmtId="0" fontId="90" fillId="0" borderId="0" xfId="0" applyFont="1" applyAlignment="1">
      <alignment horizontal="center" vertical="center"/>
    </xf>
    <xf numFmtId="0" fontId="92" fillId="46" borderId="0" xfId="0" applyFont="1" applyFill="1" applyAlignment="1">
      <alignment horizontal="center" vertical="center"/>
    </xf>
    <xf numFmtId="0" fontId="87" fillId="3" borderId="10" xfId="0" applyFont="1" applyFill="1" applyBorder="1" applyAlignment="1">
      <alignment horizontal="center" vertical="center"/>
    </xf>
    <xf numFmtId="172" fontId="87" fillId="3" borderId="10" xfId="0" applyNumberFormat="1" applyFont="1" applyFill="1" applyBorder="1" applyAlignment="1">
      <alignment horizontal="center" vertical="center"/>
    </xf>
    <xf numFmtId="172" fontId="87" fillId="3" borderId="20" xfId="0" applyNumberFormat="1" applyFont="1" applyFill="1" applyBorder="1" applyAlignment="1">
      <alignment horizontal="center" vertical="center"/>
    </xf>
    <xf numFmtId="0" fontId="91" fillId="0" borderId="0" xfId="0" applyFont="1" applyAlignment="1">
      <alignment vertical="top"/>
    </xf>
    <xf numFmtId="0" fontId="14" fillId="0" borderId="0" xfId="0" applyFont="1" applyAlignment="1">
      <alignment horizontal="center" vertical="top"/>
    </xf>
    <xf numFmtId="0" fontId="87" fillId="0" borderId="0" xfId="0" applyFont="1" applyAlignment="1">
      <alignment/>
    </xf>
    <xf numFmtId="0" fontId="87" fillId="0" borderId="0" xfId="0" applyFont="1" applyAlignment="1">
      <alignment horizontal="center" vertical="center"/>
    </xf>
    <xf numFmtId="0" fontId="87" fillId="0" borderId="0" xfId="0" applyFont="1" applyAlignment="1">
      <alignment horizontal="center"/>
    </xf>
    <xf numFmtId="0" fontId="87" fillId="0" borderId="0" xfId="0" applyFont="1" applyAlignment="1">
      <alignment/>
    </xf>
    <xf numFmtId="0" fontId="87" fillId="0" borderId="10" xfId="0" applyFont="1" applyBorder="1" applyAlignment="1">
      <alignment horizontal="left" vertical="center" wrapText="1"/>
    </xf>
    <xf numFmtId="0" fontId="87" fillId="44" borderId="20" xfId="0" applyFont="1" applyFill="1" applyBorder="1" applyAlignment="1">
      <alignment horizontal="center" vertical="center"/>
    </xf>
    <xf numFmtId="0" fontId="87" fillId="44" borderId="20" xfId="0" applyFont="1" applyFill="1" applyBorder="1" applyAlignment="1">
      <alignment horizontal="left" vertical="center" wrapText="1"/>
    </xf>
    <xf numFmtId="0" fontId="79" fillId="34" borderId="0" xfId="0" applyFont="1" applyFill="1" applyAlignment="1">
      <alignment horizontal="center" vertical="center" textRotation="90" wrapText="1"/>
    </xf>
    <xf numFmtId="0" fontId="59" fillId="34" borderId="0" xfId="0" applyFont="1" applyFill="1" applyAlignment="1">
      <alignment horizontal="center" vertical="center" wrapText="1"/>
    </xf>
    <xf numFmtId="0" fontId="59" fillId="34" borderId="0" xfId="0" applyFont="1" applyFill="1" applyAlignment="1">
      <alignment horizontal="left" vertical="top" wrapText="1"/>
    </xf>
    <xf numFmtId="0" fontId="73" fillId="33" borderId="0" xfId="0" applyFont="1" applyFill="1" applyAlignment="1">
      <alignment horizontal="center" vertical="center" wrapText="1"/>
    </xf>
    <xf numFmtId="0" fontId="73" fillId="34" borderId="0" xfId="0" applyFont="1" applyFill="1" applyAlignment="1">
      <alignment horizontal="center" vertical="center"/>
    </xf>
    <xf numFmtId="0" fontId="95" fillId="34" borderId="0" xfId="0" applyFont="1" applyFill="1" applyAlignment="1">
      <alignment vertical="top"/>
    </xf>
    <xf numFmtId="0" fontId="84" fillId="0" borderId="10" xfId="0" applyFont="1" applyBorder="1" applyAlignment="1">
      <alignment vertical="center" wrapText="1"/>
    </xf>
    <xf numFmtId="0" fontId="6" fillId="0" borderId="0" xfId="0" applyFont="1" applyAlignment="1">
      <alignment horizontal="left" vertical="top" wrapText="1"/>
    </xf>
    <xf numFmtId="0" fontId="86" fillId="0" borderId="10" xfId="0" applyFont="1" applyBorder="1" applyAlignment="1">
      <alignment wrapText="1"/>
    </xf>
    <xf numFmtId="0" fontId="86" fillId="0" borderId="10" xfId="0" applyFont="1" applyBorder="1" applyAlignment="1">
      <alignment/>
    </xf>
    <xf numFmtId="0" fontId="59" fillId="33" borderId="22" xfId="0" applyFont="1" applyFill="1" applyBorder="1" applyAlignment="1">
      <alignment horizontal="center" vertical="top" wrapText="1"/>
    </xf>
    <xf numFmtId="0" fontId="59" fillId="33" borderId="17" xfId="0" applyFont="1" applyFill="1" applyBorder="1" applyAlignment="1">
      <alignment horizontal="center" vertical="top" wrapText="1"/>
    </xf>
    <xf numFmtId="0" fontId="59" fillId="33" borderId="18" xfId="0" applyFont="1" applyFill="1" applyBorder="1" applyAlignment="1">
      <alignment horizontal="center" vertical="top" wrapText="1"/>
    </xf>
    <xf numFmtId="0" fontId="87" fillId="0" borderId="20" xfId="0" applyFont="1" applyBorder="1" applyAlignment="1">
      <alignment horizontal="left" vertical="center" wrapText="1"/>
    </xf>
    <xf numFmtId="0" fontId="87" fillId="0" borderId="12" xfId="0" applyFont="1" applyBorder="1" applyAlignment="1">
      <alignment horizontal="left" vertical="center" wrapText="1"/>
    </xf>
    <xf numFmtId="0" fontId="87" fillId="44" borderId="20" xfId="0" applyFont="1" applyFill="1" applyBorder="1" applyAlignment="1">
      <alignment horizontal="center" vertical="center"/>
    </xf>
    <xf numFmtId="0" fontId="87" fillId="44" borderId="23" xfId="0" applyFont="1" applyFill="1" applyBorder="1" applyAlignment="1">
      <alignment horizontal="center" vertical="center"/>
    </xf>
    <xf numFmtId="0" fontId="87" fillId="44" borderId="12" xfId="0" applyFont="1" applyFill="1" applyBorder="1" applyAlignment="1">
      <alignment horizontal="center" vertical="center"/>
    </xf>
    <xf numFmtId="0" fontId="87" fillId="44" borderId="20" xfId="0" applyFont="1" applyFill="1" applyBorder="1" applyAlignment="1">
      <alignment horizontal="left" vertical="center" wrapText="1"/>
    </xf>
    <xf numFmtId="0" fontId="87" fillId="44" borderId="23" xfId="0" applyFont="1" applyFill="1" applyBorder="1" applyAlignment="1">
      <alignment horizontal="left" vertical="center" wrapText="1"/>
    </xf>
    <xf numFmtId="0" fontId="87" fillId="44" borderId="12" xfId="0" applyFont="1" applyFill="1" applyBorder="1" applyAlignment="1">
      <alignment horizontal="left" vertical="center" wrapText="1"/>
    </xf>
    <xf numFmtId="0" fontId="87" fillId="44" borderId="20" xfId="0" applyFont="1" applyFill="1" applyBorder="1" applyAlignment="1">
      <alignment horizontal="center" wrapText="1"/>
    </xf>
    <xf numFmtId="0" fontId="87" fillId="44" borderId="23" xfId="0" applyFont="1" applyFill="1" applyBorder="1" applyAlignment="1">
      <alignment horizontal="center" wrapText="1"/>
    </xf>
    <xf numFmtId="0" fontId="87" fillId="44" borderId="12" xfId="0" applyFont="1" applyFill="1" applyBorder="1" applyAlignment="1">
      <alignment horizontal="center" wrapText="1"/>
    </xf>
    <xf numFmtId="0" fontId="87" fillId="0" borderId="20" xfId="0" applyFont="1" applyBorder="1" applyAlignment="1">
      <alignment horizontal="center"/>
    </xf>
    <xf numFmtId="0" fontId="87" fillId="0" borderId="12" xfId="0" applyFont="1" applyBorder="1" applyAlignment="1">
      <alignment horizontal="center"/>
    </xf>
    <xf numFmtId="0" fontId="87" fillId="15" borderId="11" xfId="0" applyFont="1" applyFill="1" applyBorder="1" applyAlignment="1">
      <alignment horizontal="center" vertical="center"/>
    </xf>
    <xf numFmtId="0" fontId="87" fillId="15" borderId="19" xfId="0" applyFont="1" applyFill="1" applyBorder="1" applyAlignment="1">
      <alignment horizontal="center" vertical="center"/>
    </xf>
    <xf numFmtId="0" fontId="87" fillId="15" borderId="16" xfId="0" applyFont="1" applyFill="1" applyBorder="1" applyAlignment="1">
      <alignment horizontal="center" vertical="center"/>
    </xf>
    <xf numFmtId="0" fontId="87" fillId="3" borderId="10" xfId="0" applyFont="1" applyFill="1" applyBorder="1" applyAlignment="1">
      <alignment horizontal="center"/>
    </xf>
    <xf numFmtId="0" fontId="87" fillId="3" borderId="11" xfId="0" applyFont="1" applyFill="1" applyBorder="1" applyAlignment="1">
      <alignment horizontal="center"/>
    </xf>
    <xf numFmtId="0" fontId="13" fillId="45" borderId="10" xfId="0" applyFont="1" applyFill="1" applyBorder="1" applyAlignment="1">
      <alignment horizontal="center" vertical="center"/>
    </xf>
    <xf numFmtId="0" fontId="14" fillId="45" borderId="10" xfId="0" applyFont="1" applyFill="1" applyBorder="1" applyAlignment="1">
      <alignment horizontal="center" vertical="top"/>
    </xf>
    <xf numFmtId="0" fontId="92" fillId="46" borderId="24" xfId="0" applyFont="1" applyFill="1" applyBorder="1" applyAlignment="1">
      <alignment horizontal="center"/>
    </xf>
    <xf numFmtId="0" fontId="92" fillId="46" borderId="11" xfId="0" applyFont="1" applyFill="1" applyBorder="1" applyAlignment="1">
      <alignment horizontal="center" wrapText="1"/>
    </xf>
    <xf numFmtId="0" fontId="92" fillId="46" borderId="16" xfId="0" applyFont="1" applyFill="1" applyBorder="1" applyAlignment="1">
      <alignment horizont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44" borderId="20" xfId="0" applyFont="1" applyFill="1" applyBorder="1" applyAlignment="1">
      <alignment horizontal="center"/>
    </xf>
    <xf numFmtId="0" fontId="87" fillId="44" borderId="12" xfId="0" applyFont="1" applyFill="1" applyBorder="1" applyAlignment="1">
      <alignment horizontal="center"/>
    </xf>
    <xf numFmtId="0" fontId="87" fillId="0" borderId="10" xfId="0" applyFont="1" applyBorder="1" applyAlignment="1">
      <alignment horizontal="center" vertical="center"/>
    </xf>
    <xf numFmtId="0" fontId="87" fillId="0" borderId="10" xfId="0" applyFont="1" applyBorder="1" applyAlignment="1">
      <alignment horizontal="left" vertical="center" wrapText="1"/>
    </xf>
    <xf numFmtId="172" fontId="87" fillId="3" borderId="10" xfId="0" applyNumberFormat="1" applyFont="1" applyFill="1" applyBorder="1" applyAlignment="1">
      <alignment horizontal="center"/>
    </xf>
    <xf numFmtId="172" fontId="87" fillId="3" borderId="11" xfId="0" applyNumberFormat="1" applyFont="1" applyFill="1" applyBorder="1" applyAlignment="1">
      <alignment horizontal="center"/>
    </xf>
    <xf numFmtId="0" fontId="87" fillId="0" borderId="20" xfId="0" applyFont="1" applyBorder="1" applyAlignment="1">
      <alignment horizontal="left" vertical="center"/>
    </xf>
    <xf numFmtId="0" fontId="87" fillId="0" borderId="12" xfId="0" applyFont="1" applyBorder="1" applyAlignment="1">
      <alignment horizontal="left" vertical="center"/>
    </xf>
    <xf numFmtId="0" fontId="87" fillId="44" borderId="23" xfId="0" applyFont="1" applyFill="1" applyBorder="1" applyAlignment="1">
      <alignment horizontal="center"/>
    </xf>
    <xf numFmtId="0" fontId="87" fillId="0" borderId="10" xfId="0" applyFont="1" applyBorder="1" applyAlignment="1">
      <alignment horizontal="center"/>
    </xf>
    <xf numFmtId="0" fontId="87" fillId="44" borderId="10" xfId="0" applyFont="1" applyFill="1" applyBorder="1" applyAlignment="1">
      <alignment horizontal="left" vertical="center"/>
    </xf>
    <xf numFmtId="0" fontId="87" fillId="0" borderId="10" xfId="0" applyFont="1" applyBorder="1" applyAlignment="1">
      <alignment horizontal="left" vertical="center"/>
    </xf>
    <xf numFmtId="0" fontId="87" fillId="44" borderId="10" xfId="0" applyFont="1" applyFill="1" applyBorder="1" applyAlignment="1">
      <alignment horizontal="center"/>
    </xf>
    <xf numFmtId="0" fontId="73" fillId="47" borderId="10" xfId="0" applyFont="1" applyFill="1" applyBorder="1" applyAlignment="1">
      <alignment horizontal="left" vertical="center" wrapText="1"/>
    </xf>
    <xf numFmtId="0" fontId="73" fillId="0" borderId="10" xfId="0" applyFont="1" applyBorder="1" applyAlignment="1">
      <alignment horizontal="center" vertical="center" wrapText="1"/>
    </xf>
    <xf numFmtId="0" fontId="73" fillId="0" borderId="10" xfId="0" applyFont="1" applyBorder="1" applyAlignment="1">
      <alignment horizontal="left" vertical="center" wrapText="1"/>
    </xf>
    <xf numFmtId="0" fontId="7" fillId="43" borderId="11" xfId="0" applyFont="1" applyFill="1" applyBorder="1" applyAlignment="1">
      <alignment horizontal="left" vertical="top" wrapText="1"/>
    </xf>
    <xf numFmtId="0" fontId="7" fillId="43" borderId="19" xfId="0" applyFont="1" applyFill="1" applyBorder="1" applyAlignment="1">
      <alignment horizontal="left" vertical="top" wrapText="1"/>
    </xf>
    <xf numFmtId="0" fontId="7" fillId="43" borderId="16" xfId="0" applyFont="1" applyFill="1" applyBorder="1" applyAlignment="1">
      <alignment horizontal="left" vertical="top" wrapText="1"/>
    </xf>
    <xf numFmtId="0" fontId="7" fillId="43" borderId="11" xfId="0" applyFont="1" applyFill="1" applyBorder="1" applyAlignment="1">
      <alignment horizontal="left" vertical="top"/>
    </xf>
    <xf numFmtId="0" fontId="7" fillId="43" borderId="19" xfId="0" applyFont="1" applyFill="1" applyBorder="1" applyAlignment="1">
      <alignment horizontal="left" vertical="top"/>
    </xf>
    <xf numFmtId="0" fontId="7" fillId="43" borderId="16" xfId="0" applyFont="1" applyFill="1" applyBorder="1" applyAlignment="1">
      <alignment horizontal="left" vertical="top"/>
    </xf>
    <xf numFmtId="0" fontId="6" fillId="34" borderId="11" xfId="0" applyFont="1" applyFill="1" applyBorder="1" applyAlignment="1">
      <alignment horizontal="center" vertical="top" wrapText="1"/>
    </xf>
    <xf numFmtId="0" fontId="6" fillId="34" borderId="19" xfId="0" applyFont="1" applyFill="1" applyBorder="1" applyAlignment="1">
      <alignment horizontal="center" vertical="top" wrapText="1"/>
    </xf>
    <xf numFmtId="0" fontId="6" fillId="34" borderId="16" xfId="0" applyFont="1" applyFill="1" applyBorder="1" applyAlignment="1">
      <alignment horizontal="center" vertical="top" wrapText="1"/>
    </xf>
    <xf numFmtId="0" fontId="6" fillId="34" borderId="11" xfId="0" applyFont="1" applyFill="1" applyBorder="1" applyAlignment="1">
      <alignment horizontal="center" vertical="top"/>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11" xfId="0" applyFont="1" applyFill="1" applyBorder="1" applyAlignment="1">
      <alignment horizontal="left" vertical="top"/>
    </xf>
    <xf numFmtId="0" fontId="6" fillId="34" borderId="19" xfId="0" applyFont="1" applyFill="1" applyBorder="1" applyAlignment="1">
      <alignment horizontal="left" vertical="top"/>
    </xf>
    <xf numFmtId="0" fontId="6" fillId="34" borderId="16" xfId="0" applyFont="1" applyFill="1" applyBorder="1" applyAlignment="1">
      <alignment horizontal="left" vertical="top"/>
    </xf>
    <xf numFmtId="0" fontId="6" fillId="34" borderId="10" xfId="0" applyFont="1" applyFill="1" applyBorder="1" applyAlignment="1">
      <alignment horizontal="left" vertical="top"/>
    </xf>
    <xf numFmtId="0" fontId="6" fillId="34" borderId="11" xfId="0" applyFont="1" applyFill="1" applyBorder="1" applyAlignment="1">
      <alignment horizontal="left" vertical="top" wrapText="1"/>
    </xf>
    <xf numFmtId="0" fontId="6" fillId="34" borderId="19" xfId="0" applyFont="1" applyFill="1" applyBorder="1" applyAlignment="1">
      <alignment horizontal="left" vertical="top" wrapText="1"/>
    </xf>
    <xf numFmtId="0" fontId="6" fillId="34" borderId="16" xfId="0" applyFont="1" applyFill="1" applyBorder="1" applyAlignment="1">
      <alignment horizontal="left" vertical="top" wrapText="1"/>
    </xf>
    <xf numFmtId="14" fontId="82" fillId="34" borderId="25" xfId="0" applyNumberFormat="1" applyFont="1" applyFill="1" applyBorder="1" applyAlignment="1">
      <alignment horizontal="center" vertical="top"/>
    </xf>
    <xf numFmtId="0" fontId="82" fillId="34" borderId="25" xfId="0" applyFont="1" applyFill="1" applyBorder="1" applyAlignment="1">
      <alignment horizontal="center" vertical="top"/>
    </xf>
    <xf numFmtId="0" fontId="83" fillId="43" borderId="11" xfId="0" applyFont="1" applyFill="1" applyBorder="1" applyAlignment="1">
      <alignment horizontal="left" vertical="top"/>
    </xf>
    <xf numFmtId="0" fontId="83" fillId="43" borderId="19" xfId="0" applyFont="1" applyFill="1" applyBorder="1" applyAlignment="1">
      <alignment horizontal="left" vertical="top"/>
    </xf>
    <xf numFmtId="0" fontId="83" fillId="43" borderId="16" xfId="0" applyFont="1" applyFill="1" applyBorder="1" applyAlignment="1">
      <alignment horizontal="left" vertical="top"/>
    </xf>
    <xf numFmtId="0" fontId="6" fillId="34" borderId="11" xfId="0" applyFont="1" applyFill="1" applyBorder="1" applyAlignment="1" quotePrefix="1">
      <alignment horizontal="left" vertical="top" wrapText="1"/>
    </xf>
    <xf numFmtId="0" fontId="83" fillId="43" borderId="25" xfId="0" applyFont="1" applyFill="1" applyBorder="1" applyAlignment="1">
      <alignment horizontal="center" vertical="top"/>
    </xf>
    <xf numFmtId="14" fontId="6" fillId="34" borderId="25" xfId="0" applyNumberFormat="1" applyFont="1" applyFill="1" applyBorder="1" applyAlignment="1">
      <alignment horizontal="center" vertical="top"/>
    </xf>
    <xf numFmtId="0" fontId="6" fillId="34" borderId="25" xfId="0" applyFont="1" applyFill="1" applyBorder="1" applyAlignment="1">
      <alignment horizontal="center" vertical="top"/>
    </xf>
    <xf numFmtId="0" fontId="96" fillId="33" borderId="0" xfId="0" applyFont="1" applyFill="1" applyAlignment="1">
      <alignment horizontal="center" vertical="center"/>
    </xf>
    <xf numFmtId="0" fontId="6" fillId="34" borderId="25" xfId="0" applyFont="1" applyFill="1" applyBorder="1" applyAlignment="1">
      <alignment horizontal="center" vertical="center"/>
    </xf>
    <xf numFmtId="0" fontId="3" fillId="34" borderId="11" xfId="0" applyFont="1" applyFill="1" applyBorder="1" applyAlignment="1" quotePrefix="1">
      <alignment horizontal="left" vertical="top" wrapText="1"/>
    </xf>
    <xf numFmtId="0" fontId="3" fillId="34" borderId="19" xfId="0" applyFont="1" applyFill="1" applyBorder="1" applyAlignment="1">
      <alignment horizontal="left" vertical="top"/>
    </xf>
    <xf numFmtId="0" fontId="3" fillId="34" borderId="16" xfId="0" applyFont="1" applyFill="1" applyBorder="1" applyAlignment="1">
      <alignment horizontal="left" vertical="top"/>
    </xf>
    <xf numFmtId="0" fontId="6" fillId="0" borderId="10" xfId="0" applyFont="1" applyBorder="1" applyAlignment="1">
      <alignment horizontal="left" vertical="top"/>
    </xf>
    <xf numFmtId="0" fontId="6" fillId="43" borderId="11" xfId="0" applyFont="1" applyFill="1" applyBorder="1" applyAlignment="1">
      <alignment horizontal="left" vertical="top" wrapText="1"/>
    </xf>
    <xf numFmtId="0" fontId="0" fillId="0" borderId="19" xfId="0" applyBorder="1" applyAlignment="1">
      <alignment horizontal="left" vertical="top"/>
    </xf>
    <xf numFmtId="0" fontId="0" fillId="0" borderId="16" xfId="0" applyBorder="1" applyAlignment="1">
      <alignment horizontal="left" vertical="top"/>
    </xf>
    <xf numFmtId="0" fontId="3" fillId="0" borderId="11" xfId="0" applyFont="1" applyBorder="1" applyAlignment="1" quotePrefix="1">
      <alignment horizontal="left" vertical="top" wrapText="1"/>
    </xf>
    <xf numFmtId="0" fontId="3" fillId="0" borderId="19" xfId="0" applyFont="1" applyBorder="1" applyAlignment="1">
      <alignment horizontal="left" vertical="top"/>
    </xf>
    <xf numFmtId="0" fontId="3" fillId="0" borderId="16" xfId="0" applyFont="1" applyBorder="1" applyAlignment="1">
      <alignment horizontal="left" vertical="top"/>
    </xf>
    <xf numFmtId="0" fontId="6" fillId="34" borderId="10" xfId="0" applyFont="1" applyFill="1" applyBorder="1" applyAlignment="1">
      <alignment horizontal="left" vertical="top" wrapText="1"/>
    </xf>
    <xf numFmtId="0" fontId="6" fillId="38" borderId="25" xfId="0" applyFont="1" applyFill="1" applyBorder="1" applyAlignment="1">
      <alignment horizontal="center" vertical="top"/>
    </xf>
    <xf numFmtId="0" fontId="3" fillId="38" borderId="11" xfId="0" applyFont="1" applyFill="1" applyBorder="1" applyAlignment="1" quotePrefix="1">
      <alignment horizontal="left" vertical="top" wrapText="1"/>
    </xf>
    <xf numFmtId="0" fontId="3" fillId="38" borderId="19" xfId="0" applyFont="1" applyFill="1" applyBorder="1" applyAlignment="1">
      <alignment horizontal="left" vertical="top"/>
    </xf>
    <xf numFmtId="0" fontId="3" fillId="38" borderId="16" xfId="0" applyFont="1" applyFill="1" applyBorder="1" applyAlignment="1">
      <alignment horizontal="left" vertical="top"/>
    </xf>
    <xf numFmtId="0" fontId="53" fillId="34" borderId="11" xfId="0" applyFont="1" applyFill="1" applyBorder="1" applyAlignment="1" quotePrefix="1">
      <alignment horizontal="left" vertical="top" wrapText="1"/>
    </xf>
    <xf numFmtId="0" fontId="53" fillId="34" borderId="19" xfId="0" applyFont="1" applyFill="1" applyBorder="1" applyAlignment="1">
      <alignment horizontal="left" vertical="top"/>
    </xf>
    <xf numFmtId="0" fontId="53" fillId="34" borderId="16" xfId="0" applyFont="1" applyFill="1" applyBorder="1" applyAlignment="1">
      <alignment horizontal="left" vertical="top"/>
    </xf>
    <xf numFmtId="0" fontId="38" fillId="34" borderId="11" xfId="0" applyFont="1" applyFill="1" applyBorder="1" applyAlignment="1">
      <alignment horizontal="left" vertical="top" wrapText="1"/>
    </xf>
    <xf numFmtId="0" fontId="38" fillId="34" borderId="19" xfId="0" applyFont="1" applyFill="1" applyBorder="1" applyAlignment="1">
      <alignment horizontal="left" vertical="top"/>
    </xf>
    <xf numFmtId="0" fontId="38" fillId="34" borderId="16" xfId="0" applyFont="1" applyFill="1" applyBorder="1" applyAlignment="1">
      <alignment horizontal="left" vertical="top"/>
    </xf>
    <xf numFmtId="0" fontId="6" fillId="35" borderId="10" xfId="0" applyFont="1" applyFill="1" applyBorder="1" applyAlignment="1">
      <alignment horizontal="left" vertical="top"/>
    </xf>
    <xf numFmtId="0" fontId="54" fillId="34" borderId="11" xfId="0" applyFont="1" applyFill="1" applyBorder="1" applyAlignment="1" quotePrefix="1">
      <alignment horizontal="left" vertical="top" wrapText="1"/>
    </xf>
    <xf numFmtId="0" fontId="54" fillId="34" borderId="19" xfId="0" applyFont="1" applyFill="1" applyBorder="1" applyAlignment="1">
      <alignment horizontal="left" vertical="top"/>
    </xf>
    <xf numFmtId="0" fontId="54" fillId="34" borderId="16" xfId="0" applyFont="1" applyFill="1" applyBorder="1" applyAlignment="1">
      <alignment horizontal="left" vertical="top"/>
    </xf>
    <xf numFmtId="0" fontId="6" fillId="38" borderId="10" xfId="0" applyFont="1" applyFill="1" applyBorder="1" applyAlignment="1">
      <alignment horizontal="left" vertical="top"/>
    </xf>
    <xf numFmtId="0" fontId="75" fillId="35" borderId="11" xfId="0" applyFont="1" applyFill="1" applyBorder="1" applyAlignment="1">
      <alignment horizontal="center" vertical="center" wrapText="1"/>
    </xf>
    <xf numFmtId="0" fontId="75" fillId="35" borderId="19" xfId="0" applyFont="1" applyFill="1" applyBorder="1" applyAlignment="1">
      <alignment horizontal="center" vertical="center" wrapText="1"/>
    </xf>
    <xf numFmtId="0" fontId="75" fillId="35" borderId="16" xfId="0" applyFont="1" applyFill="1" applyBorder="1" applyAlignment="1">
      <alignment horizontal="center" vertical="center" wrapText="1"/>
    </xf>
    <xf numFmtId="0" fontId="73" fillId="36" borderId="11" xfId="0" applyFont="1" applyFill="1" applyBorder="1" applyAlignment="1">
      <alignment horizontal="center" vertical="center" textRotation="90" wrapText="1"/>
    </xf>
    <xf numFmtId="0" fontId="73" fillId="36" borderId="19" xfId="0" applyFont="1" applyFill="1" applyBorder="1" applyAlignment="1">
      <alignment horizontal="center" vertical="center" textRotation="90" wrapText="1"/>
    </xf>
    <xf numFmtId="0" fontId="73" fillId="36" borderId="16" xfId="0" applyFont="1" applyFill="1" applyBorder="1" applyAlignment="1">
      <alignment horizontal="center" vertical="center" textRotation="90" wrapText="1"/>
    </xf>
    <xf numFmtId="0" fontId="76" fillId="35" borderId="11" xfId="0" applyFont="1" applyFill="1" applyBorder="1" applyAlignment="1">
      <alignment horizontal="center"/>
    </xf>
    <xf numFmtId="0" fontId="76" fillId="35" borderId="19" xfId="0" applyFont="1" applyFill="1" applyBorder="1" applyAlignment="1">
      <alignment horizontal="center"/>
    </xf>
    <xf numFmtId="0" fontId="76" fillId="35" borderId="16" xfId="0" applyFont="1" applyFill="1" applyBorder="1" applyAlignment="1">
      <alignment horizontal="center"/>
    </xf>
    <xf numFmtId="0" fontId="75" fillId="35" borderId="22" xfId="0" applyFont="1" applyFill="1" applyBorder="1" applyAlignment="1">
      <alignment horizontal="center" vertical="center"/>
    </xf>
    <xf numFmtId="0" fontId="75" fillId="35" borderId="17" xfId="0" applyFont="1" applyFill="1" applyBorder="1" applyAlignment="1">
      <alignment horizontal="center" vertical="center"/>
    </xf>
    <xf numFmtId="0" fontId="75" fillId="38" borderId="19" xfId="0" applyFont="1" applyFill="1" applyBorder="1" applyAlignment="1">
      <alignment horizontal="center" vertical="center" wrapText="1"/>
    </xf>
    <xf numFmtId="0" fontId="75" fillId="35" borderId="17" xfId="0" applyFont="1" applyFill="1" applyBorder="1" applyAlignment="1">
      <alignment horizontal="center" vertical="center" wrapText="1"/>
    </xf>
    <xf numFmtId="0" fontId="75" fillId="35" borderId="22" xfId="0" applyFont="1" applyFill="1" applyBorder="1" applyAlignment="1">
      <alignment horizontal="center" vertical="top"/>
    </xf>
    <xf numFmtId="0" fontId="75" fillId="35" borderId="17" xfId="0" applyFont="1" applyFill="1" applyBorder="1" applyAlignment="1">
      <alignment horizontal="center" vertical="top"/>
    </xf>
    <xf numFmtId="0" fontId="75" fillId="35" borderId="11" xfId="0" applyFont="1" applyFill="1" applyBorder="1" applyAlignment="1">
      <alignment horizontal="center" vertical="top" wrapText="1"/>
    </xf>
    <xf numFmtId="0" fontId="75" fillId="35" borderId="19" xfId="0" applyFont="1" applyFill="1" applyBorder="1" applyAlignment="1">
      <alignment horizontal="center" vertical="top" wrapText="1"/>
    </xf>
    <xf numFmtId="0" fontId="75" fillId="35" borderId="16" xfId="0" applyFont="1" applyFill="1" applyBorder="1" applyAlignment="1">
      <alignment horizontal="center" vertical="top" wrapText="1"/>
    </xf>
    <xf numFmtId="0" fontId="75" fillId="38" borderId="11" xfId="0" applyFont="1" applyFill="1" applyBorder="1" applyAlignment="1">
      <alignment horizontal="center" vertical="top" wrapText="1"/>
    </xf>
    <xf numFmtId="0" fontId="75" fillId="38" borderId="1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illiers 2"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sheet1.xml><?xml version="1.0" encoding="utf-8"?>
<worksheet xmlns="http://schemas.openxmlformats.org/spreadsheetml/2006/main" xmlns:r="http://schemas.openxmlformats.org/officeDocument/2006/relationships">
  <dimension ref="A1:CC9"/>
  <sheetViews>
    <sheetView zoomScale="55" zoomScaleNormal="55" zoomScalePageLayoutView="0" workbookViewId="0" topLeftCell="A2">
      <selection activeCell="D2" sqref="D2"/>
    </sheetView>
  </sheetViews>
  <sheetFormatPr defaultColWidth="11.421875" defaultRowHeight="15"/>
  <cols>
    <col min="1" max="1" width="11.421875" style="0" customWidth="1"/>
    <col min="2" max="2" width="18.00390625" style="0" customWidth="1"/>
    <col min="3" max="3" width="21.00390625" style="0" customWidth="1"/>
    <col min="4" max="4" width="50.140625" style="0" customWidth="1"/>
    <col min="5" max="5" width="8.140625" style="0" bestFit="1" customWidth="1"/>
    <col min="6" max="6" width="8.57421875" style="0" bestFit="1" customWidth="1"/>
    <col min="7" max="7" width="5.140625" style="0" bestFit="1" customWidth="1"/>
    <col min="8" max="8" width="3.28125" style="0" bestFit="1" customWidth="1"/>
    <col min="9" max="11" width="5.421875" style="0" bestFit="1" customWidth="1"/>
    <col min="12" max="12" width="3.28125" style="0" bestFit="1" customWidth="1"/>
    <col min="13" max="13" width="3.140625" style="0" bestFit="1" customWidth="1"/>
    <col min="14" max="14" width="3.28125" style="0" bestFit="1" customWidth="1"/>
    <col min="15" max="15" width="27.8515625" style="0" bestFit="1" customWidth="1"/>
    <col min="16" max="16" width="3.140625" style="0" bestFit="1" customWidth="1"/>
    <col min="17" max="17" width="5.421875" style="0" bestFit="1" customWidth="1"/>
    <col min="18" max="19" width="3.28125" style="0" bestFit="1" customWidth="1"/>
    <col min="20" max="20" width="3.140625" style="0" bestFit="1" customWidth="1"/>
    <col min="21" max="21" width="5.421875" style="0" bestFit="1" customWidth="1"/>
    <col min="22" max="22" width="3.28125" style="0" bestFit="1" customWidth="1"/>
    <col min="23" max="25" width="3.140625" style="0" bestFit="1" customWidth="1"/>
    <col min="26" max="26" width="5.421875" style="0" bestFit="1" customWidth="1"/>
    <col min="27" max="28" width="7.421875" style="0" bestFit="1" customWidth="1"/>
    <col min="29" max="29" width="5.140625" style="0" bestFit="1" customWidth="1"/>
    <col min="30" max="30" width="3.140625" style="0" bestFit="1" customWidth="1"/>
    <col min="31" max="31" width="5.421875" style="0" bestFit="1" customWidth="1"/>
    <col min="32" max="32" width="5.140625" style="0" bestFit="1" customWidth="1"/>
    <col min="33" max="33" width="22.140625" style="0" bestFit="1" customWidth="1"/>
    <col min="34" max="34" width="3.140625" style="0" bestFit="1" customWidth="1"/>
    <col min="35" max="35" width="5.140625" style="0" bestFit="1" customWidth="1"/>
    <col min="36" max="36" width="5.421875" style="0" bestFit="1" customWidth="1"/>
    <col min="37" max="37" width="5.140625" style="0" bestFit="1" customWidth="1"/>
    <col min="38" max="38" width="3.140625" style="0" bestFit="1" customWidth="1"/>
    <col min="39" max="40" width="5.140625" style="0" bestFit="1" customWidth="1"/>
    <col min="41" max="41" width="3.140625" style="0" bestFit="1" customWidth="1"/>
    <col min="42" max="42" width="3.28125" style="0" bestFit="1" customWidth="1"/>
    <col min="43" max="43" width="5.140625" style="0" bestFit="1" customWidth="1"/>
    <col min="44" max="45" width="5.421875" style="0" bestFit="1" customWidth="1"/>
    <col min="46" max="47" width="5.140625" style="0" bestFit="1" customWidth="1"/>
    <col min="48" max="48" width="5.421875" style="0" bestFit="1" customWidth="1"/>
    <col min="49" max="49" width="3.28125" style="0" bestFit="1" customWidth="1"/>
    <col min="50" max="50" width="3.140625" style="0" bestFit="1" customWidth="1"/>
    <col min="51" max="51" width="5.421875" style="0" bestFit="1" customWidth="1"/>
    <col min="52" max="52" width="3.28125" style="0" bestFit="1" customWidth="1"/>
    <col min="53" max="53" width="5.421875" style="0" bestFit="1" customWidth="1"/>
    <col min="54" max="54" width="3.140625" style="0" bestFit="1" customWidth="1"/>
    <col min="55" max="55" width="13.57421875" style="0" bestFit="1" customWidth="1"/>
    <col min="56" max="56" width="5.421875" style="0" bestFit="1" customWidth="1"/>
    <col min="57" max="58" width="3.28125" style="0" bestFit="1" customWidth="1"/>
    <col min="59" max="59" width="3.140625" style="0" bestFit="1" customWidth="1"/>
    <col min="60" max="60" width="5.421875" style="0" bestFit="1" customWidth="1"/>
    <col min="61" max="62" width="3.28125" style="0" bestFit="1" customWidth="1"/>
    <col min="63" max="64" width="9.57421875" style="0" bestFit="1" customWidth="1"/>
    <col min="65" max="65" width="22.00390625" style="0" bestFit="1" customWidth="1"/>
    <col min="66" max="66" width="5.421875" style="0" bestFit="1" customWidth="1"/>
    <col min="67" max="67" width="3.28125" style="0" bestFit="1" customWidth="1"/>
    <col min="68" max="68" width="7.57421875" style="0" bestFit="1" customWidth="1"/>
    <col min="69" max="69" width="9.57421875" style="0" bestFit="1" customWidth="1"/>
    <col min="70" max="71" width="5.421875" style="0" bestFit="1" customWidth="1"/>
    <col min="72" max="72" width="7.57421875" style="0" bestFit="1" customWidth="1"/>
    <col min="73" max="73" width="5.421875" style="0" bestFit="1" customWidth="1"/>
    <col min="74" max="74" width="7.57421875" style="0" bestFit="1" customWidth="1"/>
    <col min="75" max="75" width="9.57421875" style="0" bestFit="1" customWidth="1"/>
    <col min="76" max="76" width="11.8515625" style="0" bestFit="1" customWidth="1"/>
    <col min="77" max="77" width="9.57421875" style="0" bestFit="1" customWidth="1"/>
    <col min="78" max="78" width="7.57421875" style="0" bestFit="1" customWidth="1"/>
    <col min="79" max="79" width="5.421875" style="0" bestFit="1" customWidth="1"/>
    <col min="80" max="80" width="14.00390625" style="0" bestFit="1" customWidth="1"/>
    <col min="81" max="81" width="9.57421875" style="0" bestFit="1" customWidth="1"/>
  </cols>
  <sheetData>
    <row r="1" spans="1:81" ht="18.75">
      <c r="A1" s="114"/>
      <c r="B1" s="9"/>
      <c r="C1" s="114"/>
      <c r="D1" s="5"/>
      <c r="E1" s="114"/>
      <c r="F1" s="114"/>
      <c r="G1" s="114"/>
      <c r="H1" s="114"/>
      <c r="I1" s="114"/>
      <c r="J1" s="114"/>
      <c r="K1" s="114"/>
      <c r="L1" s="114"/>
      <c r="M1" s="114"/>
      <c r="N1" s="114"/>
      <c r="O1" s="78" t="s">
        <v>659</v>
      </c>
      <c r="P1" s="114"/>
      <c r="Q1" s="73"/>
      <c r="R1" s="73"/>
      <c r="S1" s="73"/>
      <c r="T1" s="114"/>
      <c r="U1" s="114"/>
      <c r="V1" s="114"/>
      <c r="W1" s="114"/>
      <c r="X1" s="114"/>
      <c r="Y1" s="114"/>
      <c r="Z1" s="114"/>
      <c r="AA1" s="114"/>
      <c r="AB1" s="114"/>
      <c r="AC1" s="114"/>
      <c r="AD1" s="114"/>
      <c r="AE1" s="114"/>
      <c r="AF1" s="114"/>
      <c r="AG1" s="71" t="s">
        <v>659</v>
      </c>
      <c r="AH1" s="71"/>
      <c r="AI1" s="114"/>
      <c r="AJ1" s="114"/>
      <c r="AK1" s="114"/>
      <c r="AL1" s="114"/>
      <c r="AM1" s="114"/>
      <c r="AN1" s="114"/>
      <c r="AO1" s="114"/>
      <c r="AP1" s="210"/>
      <c r="AQ1" s="74"/>
      <c r="AR1" s="74"/>
      <c r="AS1" s="114"/>
      <c r="AT1" s="114"/>
      <c r="AU1" s="114"/>
      <c r="AV1" s="114"/>
      <c r="AW1" s="114"/>
      <c r="AX1" s="114"/>
      <c r="AY1" s="114"/>
      <c r="AZ1" s="114"/>
      <c r="BA1" s="114"/>
      <c r="BB1" s="79"/>
      <c r="BC1" s="80" t="s">
        <v>658</v>
      </c>
      <c r="BD1" s="80"/>
      <c r="BE1" s="80"/>
      <c r="BF1" s="114"/>
      <c r="BG1" s="114"/>
      <c r="BH1" s="114"/>
      <c r="BI1" s="114"/>
      <c r="BJ1" s="114"/>
      <c r="BK1" s="114"/>
      <c r="BL1" s="114"/>
      <c r="BM1" s="70" t="s">
        <v>657</v>
      </c>
      <c r="BN1" s="70"/>
      <c r="BO1" s="70"/>
      <c r="BP1" s="114"/>
      <c r="BQ1" s="114"/>
      <c r="BR1" s="114"/>
      <c r="BS1" s="114"/>
      <c r="BT1" s="114"/>
      <c r="BU1" s="114"/>
      <c r="BV1" s="114"/>
      <c r="BW1" s="114"/>
      <c r="BX1" s="114"/>
      <c r="BY1" s="114"/>
      <c r="BZ1" s="114"/>
      <c r="CA1" s="114"/>
      <c r="CB1" s="114"/>
      <c r="CC1" s="114"/>
    </row>
    <row r="2" spans="1:81" ht="209.25">
      <c r="A2" s="215" t="s">
        <v>940</v>
      </c>
      <c r="B2" s="211"/>
      <c r="C2" s="211"/>
      <c r="D2" s="212"/>
      <c r="E2" s="212"/>
      <c r="F2" s="212"/>
      <c r="G2" s="66" t="s">
        <v>30</v>
      </c>
      <c r="H2" s="67" t="s">
        <v>31</v>
      </c>
      <c r="I2" s="67" t="s">
        <v>32</v>
      </c>
      <c r="J2" s="67" t="s">
        <v>33</v>
      </c>
      <c r="K2" s="67" t="s">
        <v>34</v>
      </c>
      <c r="L2" s="67" t="s">
        <v>35</v>
      </c>
      <c r="M2" s="66" t="s">
        <v>36</v>
      </c>
      <c r="N2" s="67" t="s">
        <v>37</v>
      </c>
      <c r="O2" s="67" t="s">
        <v>38</v>
      </c>
      <c r="P2" s="11" t="s">
        <v>39</v>
      </c>
      <c r="Q2" s="67" t="s">
        <v>40</v>
      </c>
      <c r="R2" s="67" t="s">
        <v>41</v>
      </c>
      <c r="S2" s="67" t="s">
        <v>42</v>
      </c>
      <c r="T2" s="11" t="s">
        <v>43</v>
      </c>
      <c r="U2" s="67" t="s">
        <v>44</v>
      </c>
      <c r="V2" s="67" t="s">
        <v>45</v>
      </c>
      <c r="W2" s="11" t="s">
        <v>46</v>
      </c>
      <c r="X2" s="12" t="s">
        <v>83</v>
      </c>
      <c r="Y2" s="66" t="s">
        <v>47</v>
      </c>
      <c r="Z2" s="67" t="s">
        <v>48</v>
      </c>
      <c r="AA2" s="11" t="s">
        <v>49</v>
      </c>
      <c r="AB2" s="11" t="s">
        <v>50</v>
      </c>
      <c r="AC2" s="11" t="s">
        <v>51</v>
      </c>
      <c r="AD2" s="11" t="s">
        <v>52</v>
      </c>
      <c r="AE2" s="67" t="s">
        <v>60</v>
      </c>
      <c r="AF2" s="66" t="s">
        <v>54</v>
      </c>
      <c r="AG2" s="66" t="s">
        <v>55</v>
      </c>
      <c r="AH2" s="66" t="s">
        <v>56</v>
      </c>
      <c r="AI2" s="11" t="s">
        <v>57</v>
      </c>
      <c r="AJ2" s="75" t="s">
        <v>656</v>
      </c>
      <c r="AK2" s="11" t="s">
        <v>59</v>
      </c>
      <c r="AL2" s="11" t="s">
        <v>61</v>
      </c>
      <c r="AM2" s="11" t="s">
        <v>62</v>
      </c>
      <c r="AN2" s="11" t="s">
        <v>63</v>
      </c>
      <c r="AO2" s="11" t="s">
        <v>64</v>
      </c>
      <c r="AP2" s="76" t="s">
        <v>65</v>
      </c>
      <c r="AQ2" s="77" t="s">
        <v>66</v>
      </c>
      <c r="AR2" s="67" t="s">
        <v>67</v>
      </c>
      <c r="AS2" s="67" t="s">
        <v>68</v>
      </c>
      <c r="AT2" s="66" t="s">
        <v>69</v>
      </c>
      <c r="AU2" s="11" t="s">
        <v>70</v>
      </c>
      <c r="AV2" s="67" t="s">
        <v>71</v>
      </c>
      <c r="AW2" s="67" t="s">
        <v>654</v>
      </c>
      <c r="AX2" s="66" t="s">
        <v>72</v>
      </c>
      <c r="AY2" s="68" t="s">
        <v>73</v>
      </c>
      <c r="AZ2" s="68" t="s">
        <v>74</v>
      </c>
      <c r="BA2" s="68" t="s">
        <v>48</v>
      </c>
      <c r="BB2" s="66" t="s">
        <v>75</v>
      </c>
      <c r="BC2" s="68" t="s">
        <v>76</v>
      </c>
      <c r="BD2" s="68" t="s">
        <v>77</v>
      </c>
      <c r="BE2" s="68" t="s">
        <v>78</v>
      </c>
      <c r="BF2" s="68" t="s">
        <v>79</v>
      </c>
      <c r="BG2" s="66" t="s">
        <v>84</v>
      </c>
      <c r="BH2" s="68" t="s">
        <v>80</v>
      </c>
      <c r="BI2" s="68" t="s">
        <v>81</v>
      </c>
      <c r="BJ2" s="68" t="s">
        <v>655</v>
      </c>
      <c r="BK2" s="69" t="s">
        <v>660</v>
      </c>
      <c r="BL2" s="69" t="s">
        <v>661</v>
      </c>
      <c r="BM2" s="69" t="s">
        <v>662</v>
      </c>
      <c r="BN2" s="69" t="s">
        <v>663</v>
      </c>
      <c r="BO2" s="69" t="s">
        <v>664</v>
      </c>
      <c r="BP2" s="69" t="s">
        <v>665</v>
      </c>
      <c r="BQ2" s="69" t="s">
        <v>666</v>
      </c>
      <c r="BR2" s="69" t="s">
        <v>667</v>
      </c>
      <c r="BS2" s="69" t="s">
        <v>668</v>
      </c>
      <c r="BT2" s="69" t="s">
        <v>669</v>
      </c>
      <c r="BU2" s="69" t="s">
        <v>670</v>
      </c>
      <c r="BV2" s="69" t="s">
        <v>671</v>
      </c>
      <c r="BW2" s="69" t="s">
        <v>678</v>
      </c>
      <c r="BX2" s="69" t="s">
        <v>672</v>
      </c>
      <c r="BY2" s="69" t="s">
        <v>673</v>
      </c>
      <c r="BZ2" s="69" t="s">
        <v>674</v>
      </c>
      <c r="CA2" s="69" t="s">
        <v>675</v>
      </c>
      <c r="CB2" s="69" t="s">
        <v>676</v>
      </c>
      <c r="CC2" s="69" t="s">
        <v>677</v>
      </c>
    </row>
    <row r="3" spans="1:81" ht="15">
      <c r="A3" s="114"/>
      <c r="B3" s="13"/>
      <c r="C3" s="13"/>
      <c r="D3" s="220" t="s">
        <v>109</v>
      </c>
      <c r="E3" s="221"/>
      <c r="F3" s="222"/>
      <c r="G3" s="84">
        <v>2</v>
      </c>
      <c r="H3" s="84">
        <v>1</v>
      </c>
      <c r="I3" s="84">
        <v>0</v>
      </c>
      <c r="J3" s="84">
        <v>4</v>
      </c>
      <c r="K3" s="84">
        <v>5</v>
      </c>
      <c r="L3" s="84">
        <v>4</v>
      </c>
      <c r="M3" s="84">
        <v>1</v>
      </c>
      <c r="N3" s="84">
        <v>2</v>
      </c>
      <c r="O3" s="84">
        <v>4</v>
      </c>
      <c r="P3" s="84">
        <v>0</v>
      </c>
      <c r="Q3" s="84">
        <v>2</v>
      </c>
      <c r="R3" s="84">
        <v>3</v>
      </c>
      <c r="S3" s="84">
        <v>2</v>
      </c>
      <c r="T3" s="84">
        <v>2</v>
      </c>
      <c r="U3" s="84">
        <v>2</v>
      </c>
      <c r="V3" s="84">
        <v>2</v>
      </c>
      <c r="W3" s="84">
        <v>3</v>
      </c>
      <c r="X3" s="84">
        <v>2</v>
      </c>
      <c r="Y3" s="84">
        <v>0</v>
      </c>
      <c r="Z3" s="84">
        <v>4</v>
      </c>
      <c r="AA3" s="84">
        <v>0</v>
      </c>
      <c r="AB3" s="84">
        <v>0</v>
      </c>
      <c r="AC3" s="84">
        <v>0</v>
      </c>
      <c r="AD3" s="84">
        <v>0</v>
      </c>
      <c r="AE3" s="84">
        <v>3</v>
      </c>
      <c r="AF3" s="84">
        <v>0</v>
      </c>
      <c r="AG3" s="84">
        <v>0</v>
      </c>
      <c r="AH3" s="84">
        <v>4</v>
      </c>
      <c r="AI3" s="84">
        <v>0</v>
      </c>
      <c r="AJ3" s="84">
        <v>2</v>
      </c>
      <c r="AK3" s="84">
        <v>5</v>
      </c>
      <c r="AL3" s="84">
        <v>1</v>
      </c>
      <c r="AM3" s="84">
        <v>2</v>
      </c>
      <c r="AN3" s="84">
        <v>0</v>
      </c>
      <c r="AO3" s="84">
        <v>0</v>
      </c>
      <c r="AP3" s="84">
        <v>4</v>
      </c>
      <c r="AQ3" s="84">
        <v>3</v>
      </c>
      <c r="AR3" s="84">
        <v>2</v>
      </c>
      <c r="AS3" s="84">
        <v>1</v>
      </c>
      <c r="AT3" s="84">
        <v>2</v>
      </c>
      <c r="AU3" s="84">
        <v>2</v>
      </c>
      <c r="AV3" s="84">
        <v>1</v>
      </c>
      <c r="AW3" s="84">
        <v>0</v>
      </c>
      <c r="AX3" s="84">
        <v>4</v>
      </c>
      <c r="AY3" s="84">
        <v>4</v>
      </c>
      <c r="AZ3" s="84">
        <v>4</v>
      </c>
      <c r="BA3" s="84">
        <v>4</v>
      </c>
      <c r="BB3" s="84">
        <v>3</v>
      </c>
      <c r="BC3" s="84">
        <v>3</v>
      </c>
      <c r="BD3" s="84">
        <v>3</v>
      </c>
      <c r="BE3" s="84">
        <v>3</v>
      </c>
      <c r="BF3" s="84">
        <v>2</v>
      </c>
      <c r="BG3" s="84">
        <v>0</v>
      </c>
      <c r="BH3" s="84">
        <v>3</v>
      </c>
      <c r="BI3" s="84">
        <v>3</v>
      </c>
      <c r="BJ3" s="84">
        <v>3</v>
      </c>
      <c r="BK3" s="84"/>
      <c r="BL3" s="84"/>
      <c r="BM3" s="84"/>
      <c r="BN3" s="84"/>
      <c r="BO3" s="84"/>
      <c r="BP3" s="84"/>
      <c r="BQ3" s="84"/>
      <c r="BR3" s="84"/>
      <c r="BS3" s="84"/>
      <c r="BT3" s="84"/>
      <c r="BU3" s="84"/>
      <c r="BV3" s="84"/>
      <c r="BW3" s="84"/>
      <c r="BX3" s="84"/>
      <c r="BY3" s="84"/>
      <c r="BZ3" s="84"/>
      <c r="CA3" s="84"/>
      <c r="CB3" s="84"/>
      <c r="CC3" s="84"/>
    </row>
    <row r="4" spans="1:81" ht="75">
      <c r="A4" s="114"/>
      <c r="B4" s="10" t="s">
        <v>1</v>
      </c>
      <c r="C4" s="10" t="s">
        <v>0</v>
      </c>
      <c r="D4" s="1" t="s">
        <v>2</v>
      </c>
      <c r="E4" s="1" t="s">
        <v>3</v>
      </c>
      <c r="F4" s="1" t="s">
        <v>4</v>
      </c>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213"/>
      <c r="BL4" s="213"/>
      <c r="BM4" s="213"/>
      <c r="BN4" s="213"/>
      <c r="BO4" s="213"/>
      <c r="BP4" s="213"/>
      <c r="BQ4" s="213"/>
      <c r="BR4" s="213"/>
      <c r="BS4" s="213"/>
      <c r="BT4" s="213"/>
      <c r="BU4" s="213"/>
      <c r="BV4" s="213"/>
      <c r="BW4" s="213"/>
      <c r="BX4" s="213"/>
      <c r="BY4" s="213"/>
      <c r="BZ4" s="213"/>
      <c r="CA4" s="213"/>
      <c r="CB4" s="213"/>
      <c r="CC4" s="213"/>
    </row>
    <row r="5" spans="1:81" ht="91.5" customHeight="1">
      <c r="A5" s="114"/>
      <c r="B5" s="2" t="s">
        <v>95</v>
      </c>
      <c r="C5" s="2" t="s">
        <v>29</v>
      </c>
      <c r="D5" s="3" t="s">
        <v>8</v>
      </c>
      <c r="E5" s="6" t="s">
        <v>15</v>
      </c>
      <c r="F5" s="6" t="s">
        <v>16</v>
      </c>
      <c r="G5" s="8"/>
      <c r="H5" s="7">
        <v>1</v>
      </c>
      <c r="I5" s="8"/>
      <c r="J5" s="7">
        <v>2</v>
      </c>
      <c r="K5" s="7">
        <v>1</v>
      </c>
      <c r="L5" s="7">
        <v>2</v>
      </c>
      <c r="M5" s="8"/>
      <c r="N5" s="8"/>
      <c r="O5" s="8"/>
      <c r="P5" s="8"/>
      <c r="Q5" s="7">
        <v>2</v>
      </c>
      <c r="R5" s="7">
        <v>1</v>
      </c>
      <c r="S5" s="7">
        <v>1</v>
      </c>
      <c r="T5" s="7">
        <v>2</v>
      </c>
      <c r="U5" s="8"/>
      <c r="V5" s="7">
        <v>2</v>
      </c>
      <c r="W5" s="7">
        <v>3</v>
      </c>
      <c r="X5" s="7">
        <v>2</v>
      </c>
      <c r="Y5" s="8"/>
      <c r="Z5" s="7">
        <v>2</v>
      </c>
      <c r="AA5" s="8"/>
      <c r="AB5" s="8"/>
      <c r="AC5" s="8"/>
      <c r="AD5" s="8"/>
      <c r="AE5" s="8"/>
      <c r="AF5" s="8"/>
      <c r="AG5" s="8"/>
      <c r="AH5" s="8"/>
      <c r="AI5" s="8"/>
      <c r="AJ5" s="7">
        <v>2</v>
      </c>
      <c r="AK5" s="8"/>
      <c r="AL5" s="8"/>
      <c r="AM5" s="8"/>
      <c r="AN5" s="8"/>
      <c r="AO5" s="8"/>
      <c r="AP5" s="7">
        <v>2</v>
      </c>
      <c r="AQ5" s="8"/>
      <c r="AR5" s="7">
        <v>2</v>
      </c>
      <c r="AS5" s="8"/>
      <c r="AT5" s="7">
        <v>2</v>
      </c>
      <c r="AU5" s="7">
        <v>2</v>
      </c>
      <c r="AV5" s="8"/>
      <c r="AW5" s="8"/>
      <c r="AX5" s="7">
        <v>4</v>
      </c>
      <c r="AY5" s="7">
        <v>3</v>
      </c>
      <c r="AZ5" s="7">
        <v>2</v>
      </c>
      <c r="BA5" s="7">
        <v>4</v>
      </c>
      <c r="BB5" s="7">
        <v>3</v>
      </c>
      <c r="BC5" s="7">
        <v>3</v>
      </c>
      <c r="BD5" s="7">
        <v>3</v>
      </c>
      <c r="BE5" s="7">
        <v>3</v>
      </c>
      <c r="BF5" s="7">
        <v>2</v>
      </c>
      <c r="BG5" s="8"/>
      <c r="BH5" s="7">
        <v>3</v>
      </c>
      <c r="BI5" s="7">
        <v>3</v>
      </c>
      <c r="BJ5" s="114"/>
      <c r="BK5" s="114"/>
      <c r="BL5" s="114"/>
      <c r="BM5" s="114"/>
      <c r="BN5" s="114"/>
      <c r="BO5" s="114"/>
      <c r="BP5" s="114"/>
      <c r="BQ5" s="114"/>
      <c r="BR5" s="114"/>
      <c r="BS5" s="114"/>
      <c r="BT5" s="114"/>
      <c r="BU5" s="114"/>
      <c r="BV5" s="114"/>
      <c r="BW5" s="114"/>
      <c r="BX5" s="114"/>
      <c r="BY5" s="114"/>
      <c r="BZ5" s="114"/>
      <c r="CA5" s="114"/>
      <c r="CB5" s="114"/>
      <c r="CC5" s="114"/>
    </row>
    <row r="6" spans="1:81" ht="74.25" customHeight="1">
      <c r="A6" s="114"/>
      <c r="B6" s="2" t="s">
        <v>95</v>
      </c>
      <c r="C6" s="2" t="s">
        <v>17</v>
      </c>
      <c r="D6" s="3" t="s">
        <v>10</v>
      </c>
      <c r="E6" s="6" t="s">
        <v>15</v>
      </c>
      <c r="F6" s="6" t="s">
        <v>11</v>
      </c>
      <c r="G6" s="8"/>
      <c r="H6" s="8"/>
      <c r="I6" s="8"/>
      <c r="J6" s="8"/>
      <c r="K6" s="8"/>
      <c r="L6" s="7">
        <v>4</v>
      </c>
      <c r="M6" s="7">
        <v>1</v>
      </c>
      <c r="N6" s="7">
        <v>2</v>
      </c>
      <c r="O6" s="8"/>
      <c r="P6" s="8"/>
      <c r="Q6" s="8"/>
      <c r="R6" s="8"/>
      <c r="S6" s="8"/>
      <c r="T6" s="8"/>
      <c r="U6" s="8"/>
      <c r="V6" s="8"/>
      <c r="W6" s="8"/>
      <c r="X6" s="8"/>
      <c r="Y6" s="8"/>
      <c r="Z6" s="7">
        <v>2</v>
      </c>
      <c r="AA6" s="8"/>
      <c r="AB6" s="8"/>
      <c r="AC6" s="8"/>
      <c r="AD6" s="8"/>
      <c r="AE6" s="7">
        <v>3</v>
      </c>
      <c r="AF6" s="8"/>
      <c r="AG6" s="8"/>
      <c r="AH6" s="8"/>
      <c r="AI6" s="8"/>
      <c r="AJ6" s="8"/>
      <c r="AK6" s="8"/>
      <c r="AL6" s="8"/>
      <c r="AM6" s="7">
        <v>2</v>
      </c>
      <c r="AN6" s="8"/>
      <c r="AO6" s="8"/>
      <c r="AP6" s="7">
        <v>3</v>
      </c>
      <c r="AQ6" s="7">
        <v>3</v>
      </c>
      <c r="AR6" s="7">
        <v>1</v>
      </c>
      <c r="AS6" s="8"/>
      <c r="AT6" s="7">
        <v>1</v>
      </c>
      <c r="AU6" s="8"/>
      <c r="AV6" s="8"/>
      <c r="AW6" s="8"/>
      <c r="AX6" s="7">
        <v>3</v>
      </c>
      <c r="AY6" s="7">
        <v>3</v>
      </c>
      <c r="AZ6" s="7">
        <v>3</v>
      </c>
      <c r="BA6" s="7">
        <v>4</v>
      </c>
      <c r="BB6" s="7">
        <v>2</v>
      </c>
      <c r="BC6" s="7">
        <v>3</v>
      </c>
      <c r="BD6" s="7">
        <v>3</v>
      </c>
      <c r="BE6" s="7">
        <v>2</v>
      </c>
      <c r="BF6" s="7">
        <v>1</v>
      </c>
      <c r="BG6" s="8"/>
      <c r="BH6" s="7">
        <v>2</v>
      </c>
      <c r="BI6" s="7">
        <v>2</v>
      </c>
      <c r="BJ6" s="114"/>
      <c r="BK6" s="114"/>
      <c r="BL6" s="114"/>
      <c r="BM6" s="114"/>
      <c r="BN6" s="114"/>
      <c r="BO6" s="114"/>
      <c r="BP6" s="114"/>
      <c r="BQ6" s="114"/>
      <c r="BR6" s="114"/>
      <c r="BS6" s="114"/>
      <c r="BT6" s="114"/>
      <c r="BU6" s="114"/>
      <c r="BV6" s="114"/>
      <c r="BW6" s="114"/>
      <c r="BX6" s="114"/>
      <c r="BY6" s="114"/>
      <c r="BZ6" s="114"/>
      <c r="CA6" s="114"/>
      <c r="CB6" s="114"/>
      <c r="CC6" s="114"/>
    </row>
    <row r="7" spans="1:81" ht="42" customHeight="1">
      <c r="A7" s="114"/>
      <c r="B7" s="2" t="s">
        <v>95</v>
      </c>
      <c r="C7" s="2" t="s">
        <v>19</v>
      </c>
      <c r="D7" s="4" t="s">
        <v>13</v>
      </c>
      <c r="E7" s="6" t="s">
        <v>6</v>
      </c>
      <c r="F7" s="81" t="s">
        <v>7</v>
      </c>
      <c r="G7" s="85">
        <v>2</v>
      </c>
      <c r="H7" s="85">
        <v>1</v>
      </c>
      <c r="I7" s="85">
        <v>0</v>
      </c>
      <c r="J7" s="85">
        <v>4</v>
      </c>
      <c r="K7" s="85">
        <v>5</v>
      </c>
      <c r="L7" s="85">
        <v>1</v>
      </c>
      <c r="M7" s="85"/>
      <c r="N7" s="85">
        <v>2</v>
      </c>
      <c r="O7" s="85">
        <v>4</v>
      </c>
      <c r="P7" s="85"/>
      <c r="Q7" s="85">
        <v>2</v>
      </c>
      <c r="R7" s="85">
        <v>3</v>
      </c>
      <c r="S7" s="85"/>
      <c r="T7" s="85"/>
      <c r="U7" s="85"/>
      <c r="V7" s="85"/>
      <c r="W7" s="85"/>
      <c r="X7" s="85"/>
      <c r="Y7" s="85"/>
      <c r="Z7" s="85"/>
      <c r="AA7" s="85"/>
      <c r="AB7" s="85"/>
      <c r="AC7" s="85"/>
      <c r="AD7" s="85"/>
      <c r="AE7" s="85"/>
      <c r="AF7" s="85"/>
      <c r="AG7" s="85"/>
      <c r="AH7" s="85"/>
      <c r="AI7" s="85"/>
      <c r="AJ7" s="85">
        <v>0</v>
      </c>
      <c r="AK7" s="85"/>
      <c r="AL7" s="85"/>
      <c r="AM7" s="85"/>
      <c r="AN7" s="85"/>
      <c r="AO7" s="85"/>
      <c r="AP7" s="85"/>
      <c r="AQ7" s="85"/>
      <c r="AR7" s="85"/>
      <c r="AS7" s="85"/>
      <c r="AT7" s="85"/>
      <c r="AU7" s="85"/>
      <c r="AV7" s="85"/>
      <c r="AW7" s="85"/>
      <c r="AX7" s="85"/>
      <c r="AY7" s="85">
        <v>4</v>
      </c>
      <c r="AZ7" s="85">
        <v>4</v>
      </c>
      <c r="BA7" s="85">
        <v>2</v>
      </c>
      <c r="BB7" s="85"/>
      <c r="BC7" s="85">
        <v>2</v>
      </c>
      <c r="BD7" s="85">
        <v>2</v>
      </c>
      <c r="BE7" s="85">
        <v>3</v>
      </c>
      <c r="BF7" s="85">
        <v>1</v>
      </c>
      <c r="BG7" s="85"/>
      <c r="BH7" s="85">
        <v>2</v>
      </c>
      <c r="BI7" s="85">
        <v>2</v>
      </c>
      <c r="BJ7" s="85">
        <v>3</v>
      </c>
      <c r="BK7" s="85"/>
      <c r="BL7" s="85"/>
      <c r="BM7" s="85"/>
      <c r="BN7" s="85"/>
      <c r="BO7" s="85"/>
      <c r="BP7" s="85"/>
      <c r="BQ7" s="85"/>
      <c r="BR7" s="85"/>
      <c r="BS7" s="85"/>
      <c r="BT7" s="85"/>
      <c r="BU7" s="85"/>
      <c r="BV7" s="85"/>
      <c r="BW7" s="85"/>
      <c r="BX7" s="85"/>
      <c r="BY7" s="85"/>
      <c r="BZ7" s="85"/>
      <c r="CA7" s="85"/>
      <c r="CB7" s="85"/>
      <c r="CC7" s="85"/>
    </row>
    <row r="8" spans="1:81" ht="48" customHeight="1">
      <c r="A8" s="114"/>
      <c r="B8" s="2" t="s">
        <v>82</v>
      </c>
      <c r="C8" s="2" t="s">
        <v>85</v>
      </c>
      <c r="D8" s="4" t="s">
        <v>14</v>
      </c>
      <c r="E8" s="6" t="s">
        <v>6</v>
      </c>
      <c r="F8" s="6" t="s">
        <v>7</v>
      </c>
      <c r="G8" s="85"/>
      <c r="H8" s="85"/>
      <c r="I8" s="85"/>
      <c r="J8" s="85"/>
      <c r="K8" s="85">
        <v>3</v>
      </c>
      <c r="L8" s="85">
        <v>4</v>
      </c>
      <c r="M8" s="85"/>
      <c r="N8" s="85">
        <v>2</v>
      </c>
      <c r="O8" s="85">
        <v>3</v>
      </c>
      <c r="P8" s="85"/>
      <c r="Q8" s="85">
        <v>2</v>
      </c>
      <c r="R8" s="85">
        <v>2</v>
      </c>
      <c r="S8" s="85">
        <v>2</v>
      </c>
      <c r="T8" s="85"/>
      <c r="U8" s="85">
        <v>2</v>
      </c>
      <c r="V8" s="85">
        <v>2</v>
      </c>
      <c r="W8" s="85"/>
      <c r="X8" s="85"/>
      <c r="Y8" s="85"/>
      <c r="Z8" s="85">
        <v>3</v>
      </c>
      <c r="AA8" s="85"/>
      <c r="AB8" s="85"/>
      <c r="AC8" s="85"/>
      <c r="AD8" s="85"/>
      <c r="AE8" s="85"/>
      <c r="AF8" s="85"/>
      <c r="AG8" s="85"/>
      <c r="AH8" s="85"/>
      <c r="AI8" s="85"/>
      <c r="AJ8" s="85"/>
      <c r="AK8" s="85"/>
      <c r="AL8" s="85"/>
      <c r="AM8" s="85"/>
      <c r="AN8" s="85"/>
      <c r="AO8" s="85"/>
      <c r="AP8" s="85">
        <v>1</v>
      </c>
      <c r="AQ8" s="85"/>
      <c r="AR8" s="85">
        <v>1</v>
      </c>
      <c r="AS8" s="85">
        <v>1</v>
      </c>
      <c r="AT8" s="85"/>
      <c r="AU8" s="85"/>
      <c r="AV8" s="85">
        <v>1</v>
      </c>
      <c r="AW8" s="85"/>
      <c r="AX8" s="85"/>
      <c r="AY8" s="85">
        <v>2</v>
      </c>
      <c r="AZ8" s="85">
        <v>2</v>
      </c>
      <c r="BA8" s="85">
        <v>2</v>
      </c>
      <c r="BB8" s="85"/>
      <c r="BC8" s="85">
        <v>2</v>
      </c>
      <c r="BD8" s="85">
        <v>2</v>
      </c>
      <c r="BE8" s="85">
        <v>3</v>
      </c>
      <c r="BF8" s="85">
        <v>1</v>
      </c>
      <c r="BG8" s="85"/>
      <c r="BH8" s="85">
        <v>2</v>
      </c>
      <c r="BI8" s="85">
        <v>2</v>
      </c>
      <c r="BJ8" s="85">
        <v>2</v>
      </c>
      <c r="BK8" s="85"/>
      <c r="BL8" s="85"/>
      <c r="BM8" s="85"/>
      <c r="BN8" s="85"/>
      <c r="BO8" s="85"/>
      <c r="BP8" s="85"/>
      <c r="BQ8" s="85"/>
      <c r="BR8" s="85"/>
      <c r="BS8" s="85"/>
      <c r="BT8" s="85"/>
      <c r="BU8" s="85"/>
      <c r="BV8" s="85"/>
      <c r="BW8" s="85"/>
      <c r="BX8" s="85"/>
      <c r="BY8" s="85"/>
      <c r="BZ8" s="85"/>
      <c r="CA8" s="85"/>
      <c r="CB8" s="85"/>
      <c r="CC8" s="85"/>
    </row>
    <row r="9" spans="1:81" ht="42" customHeight="1">
      <c r="A9" s="114"/>
      <c r="B9" s="2" t="s">
        <v>98</v>
      </c>
      <c r="C9" s="2" t="s">
        <v>27</v>
      </c>
      <c r="D9" s="3" t="s">
        <v>25</v>
      </c>
      <c r="E9" s="6" t="s">
        <v>6</v>
      </c>
      <c r="F9" s="6" t="s">
        <v>7</v>
      </c>
      <c r="G9" s="8"/>
      <c r="H9" s="8"/>
      <c r="I9" s="8"/>
      <c r="J9" s="8"/>
      <c r="K9" s="8"/>
      <c r="L9" s="7">
        <v>3</v>
      </c>
      <c r="M9" s="8"/>
      <c r="N9" s="8"/>
      <c r="O9" s="8"/>
      <c r="P9" s="8"/>
      <c r="Q9" s="8"/>
      <c r="R9" s="8"/>
      <c r="S9" s="8"/>
      <c r="T9" s="8"/>
      <c r="U9" s="7">
        <v>2</v>
      </c>
      <c r="V9" s="8"/>
      <c r="W9" s="8"/>
      <c r="X9" s="7">
        <v>1</v>
      </c>
      <c r="Y9" s="8"/>
      <c r="Z9" s="7">
        <v>4</v>
      </c>
      <c r="AA9" s="8"/>
      <c r="AB9" s="8"/>
      <c r="AC9" s="8"/>
      <c r="AD9" s="8"/>
      <c r="AE9" s="8"/>
      <c r="AF9" s="8"/>
      <c r="AG9" s="8"/>
      <c r="AH9" s="7">
        <v>4</v>
      </c>
      <c r="AI9" s="8"/>
      <c r="AJ9" s="8"/>
      <c r="AK9" s="7">
        <v>5</v>
      </c>
      <c r="AL9" s="7">
        <v>1</v>
      </c>
      <c r="AM9" s="8"/>
      <c r="AN9" s="8"/>
      <c r="AO9" s="8"/>
      <c r="AP9" s="7">
        <v>4</v>
      </c>
      <c r="AQ9" s="8"/>
      <c r="AR9" s="8"/>
      <c r="AS9" s="8"/>
      <c r="AT9" s="7">
        <v>2</v>
      </c>
      <c r="AU9" s="7">
        <v>1</v>
      </c>
      <c r="AV9" s="7">
        <v>1</v>
      </c>
      <c r="AW9" s="7"/>
      <c r="AX9" s="8"/>
      <c r="AY9" s="7">
        <v>2</v>
      </c>
      <c r="AZ9" s="7">
        <v>2</v>
      </c>
      <c r="BA9" s="7">
        <v>3</v>
      </c>
      <c r="BB9" s="7">
        <v>2</v>
      </c>
      <c r="BC9" s="7">
        <v>2</v>
      </c>
      <c r="BD9" s="8"/>
      <c r="BE9" s="7">
        <v>2</v>
      </c>
      <c r="BF9" s="7">
        <v>1</v>
      </c>
      <c r="BG9" s="7"/>
      <c r="BH9" s="7">
        <v>3</v>
      </c>
      <c r="BI9" s="7">
        <v>1</v>
      </c>
      <c r="BJ9" s="85"/>
      <c r="BK9" s="214"/>
      <c r="BL9" s="214"/>
      <c r="BM9" s="214"/>
      <c r="BN9" s="214"/>
      <c r="BO9" s="214"/>
      <c r="BP9" s="214"/>
      <c r="BQ9" s="214"/>
      <c r="BR9" s="214"/>
      <c r="BS9" s="214"/>
      <c r="BT9" s="214"/>
      <c r="BU9" s="214"/>
      <c r="BV9" s="214"/>
      <c r="BW9" s="214"/>
      <c r="BX9" s="214"/>
      <c r="BY9" s="214"/>
      <c r="BZ9" s="214"/>
      <c r="CA9" s="214"/>
      <c r="CB9" s="214"/>
      <c r="CC9" s="214"/>
    </row>
  </sheetData>
  <sheetProtection/>
  <mergeCells count="1">
    <mergeCell ref="D3:F3"/>
  </mergeCells>
  <dataValidations count="2">
    <dataValidation type="list" allowBlank="1" showInputMessage="1" showErrorMessage="1" sqref="F5:F9">
      <formula1>"Entre 0 et 2 ans, Entre 2 et 5 ans, Entre 5 et 8 ans, Supérieur à 8 ans"</formula1>
    </dataValidation>
    <dataValidation type="list" allowBlank="1" showInputMessage="1" showErrorMessage="1" sqref="E5:E9">
      <formula1>"Bac +3, Bac +5"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9">
      <selection activeCell="A1" sqref="A1:IV16384"/>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831</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832</v>
      </c>
      <c r="C21" s="106">
        <v>21</v>
      </c>
      <c r="D21" s="92">
        <v>1</v>
      </c>
      <c r="E21" s="92">
        <v>2</v>
      </c>
      <c r="F21" s="120" t="s">
        <v>704</v>
      </c>
    </row>
    <row r="22" spans="2:6" ht="15.75">
      <c r="B22" s="115"/>
      <c r="C22" s="115"/>
      <c r="D22" s="115"/>
      <c r="E22" s="115"/>
      <c r="F22" s="115"/>
    </row>
    <row r="23" spans="2:6" ht="15.75">
      <c r="B23" s="285" t="s">
        <v>724</v>
      </c>
      <c r="C23" s="286"/>
      <c r="D23" s="286"/>
      <c r="E23" s="286"/>
      <c r="F23" s="287"/>
    </row>
    <row r="24" spans="2:6" ht="69.75" customHeight="1">
      <c r="B24" s="280"/>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t="s">
        <v>977</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97">
        <v>21</v>
      </c>
      <c r="D34" s="297"/>
      <c r="E34" s="297"/>
      <c r="F34" s="297"/>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t="s">
        <v>952</v>
      </c>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A1" sqref="A1:IV16384"/>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831</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834</v>
      </c>
      <c r="C21" s="106">
        <v>21</v>
      </c>
      <c r="D21" s="92">
        <v>1</v>
      </c>
      <c r="E21" s="92">
        <v>2</v>
      </c>
      <c r="F21" s="120" t="s">
        <v>704</v>
      </c>
    </row>
    <row r="22" spans="2:6" ht="15.75">
      <c r="B22" s="115"/>
      <c r="C22" s="115"/>
      <c r="D22" s="115"/>
      <c r="E22" s="115"/>
      <c r="F22" s="115"/>
    </row>
    <row r="23" spans="2:6" ht="15.75">
      <c r="B23" s="285" t="s">
        <v>724</v>
      </c>
      <c r="C23" s="286"/>
      <c r="D23" s="286"/>
      <c r="E23" s="286"/>
      <c r="F23" s="287"/>
    </row>
    <row r="24" spans="2:6" ht="69.75" customHeight="1">
      <c r="B24" s="280" t="s">
        <v>835</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t="s">
        <v>978</v>
      </c>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t="s">
        <v>979</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3:F56"/>
  <sheetViews>
    <sheetView zoomScale="60" zoomScaleNormal="60" zoomScalePageLayoutView="0" workbookViewId="0" topLeftCell="A30">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953</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66" customHeight="1">
      <c r="B21" s="119" t="s">
        <v>754</v>
      </c>
      <c r="C21" s="92">
        <v>84</v>
      </c>
      <c r="D21" s="92">
        <v>6</v>
      </c>
      <c r="E21" s="92">
        <v>3</v>
      </c>
      <c r="F21" s="120" t="s">
        <v>723</v>
      </c>
    </row>
    <row r="22" spans="2:6" ht="15.75">
      <c r="B22" s="115"/>
      <c r="C22" s="115"/>
      <c r="D22" s="115"/>
      <c r="E22" s="115"/>
      <c r="F22" s="115"/>
    </row>
    <row r="23" spans="2:6" ht="20.25" customHeight="1">
      <c r="B23" s="285" t="s">
        <v>724</v>
      </c>
      <c r="C23" s="286"/>
      <c r="D23" s="286"/>
      <c r="E23" s="286"/>
      <c r="F23" s="287"/>
    </row>
    <row r="24" spans="2:6" ht="75" customHeight="1">
      <c r="B24" s="280" t="s">
        <v>954</v>
      </c>
      <c r="C24" s="277"/>
      <c r="D24" s="277"/>
      <c r="E24" s="277"/>
      <c r="F24" s="278"/>
    </row>
    <row r="25" spans="2:6" ht="9" customHeight="1">
      <c r="B25" s="115"/>
      <c r="C25" s="115"/>
      <c r="D25" s="115"/>
      <c r="E25" s="115"/>
      <c r="F25" s="115"/>
    </row>
    <row r="26" spans="2:6" ht="18" customHeight="1">
      <c r="B26" s="285" t="s">
        <v>726</v>
      </c>
      <c r="C26" s="286"/>
      <c r="D26" s="286"/>
      <c r="E26" s="286"/>
      <c r="F26" s="287"/>
    </row>
    <row r="27" spans="2:6" ht="9.75" customHeight="1">
      <c r="B27" s="288"/>
      <c r="C27" s="277"/>
      <c r="D27" s="277"/>
      <c r="E27" s="277"/>
      <c r="F27" s="278"/>
    </row>
    <row r="28" spans="2:6" ht="6.75" customHeight="1">
      <c r="B28" s="115"/>
      <c r="C28" s="115"/>
      <c r="D28" s="115"/>
      <c r="E28" s="115"/>
      <c r="F28" s="115"/>
    </row>
    <row r="29" spans="2:6" ht="9.75" customHeight="1">
      <c r="B29" s="94"/>
      <c r="C29" s="95"/>
      <c r="D29" s="95"/>
      <c r="E29" s="95"/>
      <c r="F29" s="95"/>
    </row>
    <row r="30" spans="2:6" ht="26.25" customHeight="1">
      <c r="B30" s="267" t="s">
        <v>727</v>
      </c>
      <c r="C30" s="268"/>
      <c r="D30" s="268"/>
      <c r="E30" s="268"/>
      <c r="F30" s="269"/>
    </row>
    <row r="31" spans="2:6" ht="131.25" customHeight="1">
      <c r="B31" s="288" t="s">
        <v>955</v>
      </c>
      <c r="C31" s="295"/>
      <c r="D31" s="295"/>
      <c r="E31" s="295"/>
      <c r="F31" s="296"/>
    </row>
    <row r="32" spans="2:6" ht="9.75" customHeight="1">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42</v>
      </c>
      <c r="D35" s="279"/>
      <c r="E35" s="279"/>
      <c r="F35" s="279"/>
    </row>
    <row r="36" spans="2:6" ht="15.75">
      <c r="B36" s="121" t="s">
        <v>684</v>
      </c>
      <c r="C36" s="276">
        <v>21</v>
      </c>
      <c r="D36" s="277"/>
      <c r="E36" s="277"/>
      <c r="F36" s="278"/>
    </row>
    <row r="37" spans="2:6" ht="15.75">
      <c r="B37" s="121" t="s">
        <v>730</v>
      </c>
      <c r="C37" s="279" t="s">
        <v>944</v>
      </c>
      <c r="D37" s="279"/>
      <c r="E37" s="279"/>
      <c r="F37" s="279"/>
    </row>
    <row r="38" spans="2:6" ht="15.75">
      <c r="B38" s="121" t="s">
        <v>731</v>
      </c>
      <c r="C38" s="279">
        <v>0</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76.5" customHeight="1">
      <c r="B56" s="280" t="s">
        <v>741</v>
      </c>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B3:F57"/>
  <sheetViews>
    <sheetView zoomScalePageLayoutView="0" workbookViewId="0" topLeftCell="A1">
      <selection activeCell="A1" sqref="A1"/>
    </sheetView>
  </sheetViews>
  <sheetFormatPr defaultColWidth="8.7109375" defaultRowHeight="15"/>
  <cols>
    <col min="1" max="1" width="8.7109375" style="114" customWidth="1"/>
    <col min="2" max="2" width="39.28125" style="114"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836</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8.5" customHeight="1">
      <c r="B21" s="119" t="s">
        <v>755</v>
      </c>
      <c r="C21" s="120">
        <v>42</v>
      </c>
      <c r="D21" s="120">
        <v>1</v>
      </c>
      <c r="E21" s="120">
        <v>2</v>
      </c>
      <c r="F21" s="120" t="s">
        <v>723</v>
      </c>
    </row>
    <row r="22" spans="2:6" ht="15.75">
      <c r="B22" s="115"/>
      <c r="C22" s="115"/>
      <c r="D22" s="115"/>
      <c r="E22" s="115"/>
      <c r="F22" s="115"/>
    </row>
    <row r="23" spans="2:6" ht="15.75">
      <c r="B23" s="285" t="s">
        <v>724</v>
      </c>
      <c r="C23" s="286"/>
      <c r="D23" s="286"/>
      <c r="E23" s="286"/>
      <c r="F23" s="287"/>
    </row>
    <row r="24" spans="2:6" ht="108.75" customHeight="1">
      <c r="B24" s="280" t="s">
        <v>756</v>
      </c>
      <c r="C24" s="277"/>
      <c r="D24" s="277"/>
      <c r="E24" s="277"/>
      <c r="F24" s="278"/>
    </row>
    <row r="25" spans="2:6" ht="15.75">
      <c r="B25" s="115"/>
      <c r="C25" s="115"/>
      <c r="D25" s="115"/>
      <c r="E25" s="115"/>
      <c r="F25" s="115"/>
    </row>
    <row r="26" spans="2:6" ht="15.75">
      <c r="B26" s="285" t="s">
        <v>726</v>
      </c>
      <c r="C26" s="286"/>
      <c r="D26" s="286"/>
      <c r="E26" s="286"/>
      <c r="F26" s="287"/>
    </row>
    <row r="27" spans="2:6" ht="66" customHeight="1">
      <c r="B27" s="280" t="s">
        <v>757</v>
      </c>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262.5" customHeight="1">
      <c r="B31" s="298" t="s">
        <v>956</v>
      </c>
      <c r="C31" s="299"/>
      <c r="D31" s="299"/>
      <c r="E31" s="299"/>
      <c r="F31" s="300"/>
    </row>
    <row r="32" spans="2:6" ht="18" customHeight="1">
      <c r="B32" s="280"/>
      <c r="C32" s="281"/>
      <c r="D32" s="281"/>
      <c r="E32" s="281"/>
      <c r="F32" s="282"/>
    </row>
    <row r="33" spans="2:6" ht="15.75">
      <c r="B33" s="95"/>
      <c r="C33" s="94"/>
      <c r="D33" s="94"/>
      <c r="E33" s="94"/>
      <c r="F33" s="94"/>
    </row>
    <row r="34" spans="2:6" ht="15.75">
      <c r="B34" s="267" t="s">
        <v>728</v>
      </c>
      <c r="C34" s="268"/>
      <c r="D34" s="268"/>
      <c r="E34" s="268"/>
      <c r="F34" s="269"/>
    </row>
    <row r="35" spans="2:6" ht="15.75">
      <c r="B35" s="121" t="s">
        <v>729</v>
      </c>
      <c r="C35" s="279">
        <v>21</v>
      </c>
      <c r="D35" s="279"/>
      <c r="E35" s="279"/>
      <c r="F35" s="279"/>
    </row>
    <row r="36" spans="2:6" ht="15.75">
      <c r="B36" s="121" t="s">
        <v>683</v>
      </c>
      <c r="C36" s="279">
        <v>21</v>
      </c>
      <c r="D36" s="279"/>
      <c r="E36" s="279"/>
      <c r="F36" s="279"/>
    </row>
    <row r="37" spans="2:6" ht="15.75">
      <c r="B37" s="121" t="s">
        <v>684</v>
      </c>
      <c r="C37" s="276"/>
      <c r="D37" s="277"/>
      <c r="E37" s="277"/>
      <c r="F37" s="278"/>
    </row>
    <row r="38" spans="2:6" ht="15.75">
      <c r="B38" s="121" t="s">
        <v>730</v>
      </c>
      <c r="C38" s="279"/>
      <c r="D38" s="279"/>
      <c r="E38" s="279"/>
      <c r="F38" s="279"/>
    </row>
    <row r="39" spans="2:6" ht="15.75">
      <c r="B39" s="121" t="s">
        <v>731</v>
      </c>
      <c r="C39" s="279"/>
      <c r="D39" s="279"/>
      <c r="E39" s="279"/>
      <c r="F39" s="279"/>
    </row>
    <row r="40" spans="2:6" ht="15.75">
      <c r="B40" s="122"/>
      <c r="C40" s="122"/>
      <c r="D40" s="122"/>
      <c r="E40" s="122"/>
      <c r="F40" s="122"/>
    </row>
    <row r="41" spans="2:6" ht="15.75">
      <c r="B41" s="267" t="s">
        <v>686</v>
      </c>
      <c r="C41" s="268"/>
      <c r="D41" s="268"/>
      <c r="E41" s="268"/>
      <c r="F41" s="269"/>
    </row>
    <row r="42" spans="2:6" ht="15.75">
      <c r="B42" s="276"/>
      <c r="C42" s="277"/>
      <c r="D42" s="277"/>
      <c r="E42" s="277"/>
      <c r="F42" s="278"/>
    </row>
    <row r="43" spans="2:6" ht="15.75">
      <c r="B43" s="122"/>
      <c r="C43" s="122"/>
      <c r="D43" s="122"/>
      <c r="E43" s="122"/>
      <c r="F43" s="122"/>
    </row>
    <row r="44" spans="2:6" ht="15.75">
      <c r="B44" s="267" t="s">
        <v>732</v>
      </c>
      <c r="C44" s="268"/>
      <c r="D44" s="268"/>
      <c r="E44" s="268"/>
      <c r="F44" s="269"/>
    </row>
    <row r="45" spans="2:6" ht="15.75">
      <c r="B45" s="123" t="s">
        <v>733</v>
      </c>
      <c r="C45" s="123" t="s">
        <v>734</v>
      </c>
      <c r="D45" s="267" t="s">
        <v>735</v>
      </c>
      <c r="E45" s="268"/>
      <c r="F45" s="269"/>
    </row>
    <row r="46" spans="2:6" ht="15.75">
      <c r="B46" s="121"/>
      <c r="C46" s="121"/>
      <c r="D46" s="273"/>
      <c r="E46" s="274"/>
      <c r="F46" s="275"/>
    </row>
    <row r="47" spans="2:6" ht="15.75">
      <c r="B47" s="121"/>
      <c r="C47" s="121"/>
      <c r="D47" s="273"/>
      <c r="E47" s="274"/>
      <c r="F47" s="275"/>
    </row>
    <row r="48" spans="2:6" ht="15.75">
      <c r="B48" s="121"/>
      <c r="C48" s="121"/>
      <c r="D48" s="273"/>
      <c r="E48" s="274"/>
      <c r="F48" s="275"/>
    </row>
    <row r="49" spans="2:6" ht="15.75">
      <c r="B49" s="122"/>
      <c r="C49" s="122"/>
      <c r="D49" s="122"/>
      <c r="E49" s="122"/>
      <c r="F49" s="122"/>
    </row>
    <row r="50" spans="2:6" ht="15.75">
      <c r="B50" s="267" t="s">
        <v>736</v>
      </c>
      <c r="C50" s="268"/>
      <c r="D50" s="268"/>
      <c r="E50" s="268"/>
      <c r="F50" s="269"/>
    </row>
    <row r="51" spans="2:6" ht="15.75">
      <c r="B51" s="123" t="s">
        <v>737</v>
      </c>
      <c r="C51" s="123" t="s">
        <v>738</v>
      </c>
      <c r="D51" s="267" t="s">
        <v>739</v>
      </c>
      <c r="E51" s="268"/>
      <c r="F51" s="269"/>
    </row>
    <row r="52" spans="2:6" ht="15.75">
      <c r="B52" s="121"/>
      <c r="C52" s="121"/>
      <c r="D52" s="270"/>
      <c r="E52" s="271"/>
      <c r="F52" s="272"/>
    </row>
    <row r="53" spans="2:6" ht="15.75">
      <c r="B53" s="121"/>
      <c r="C53" s="121"/>
      <c r="D53" s="273"/>
      <c r="E53" s="274"/>
      <c r="F53" s="275"/>
    </row>
    <row r="54" spans="2:6" ht="15.75">
      <c r="B54" s="121"/>
      <c r="C54" s="121"/>
      <c r="D54" s="273"/>
      <c r="E54" s="274"/>
      <c r="F54" s="275"/>
    </row>
    <row r="55" spans="2:6" ht="15.75">
      <c r="B55" s="122"/>
      <c r="C55" s="122"/>
      <c r="D55" s="122"/>
      <c r="E55" s="122"/>
      <c r="F55" s="122"/>
    </row>
    <row r="56" spans="2:6" ht="15.75">
      <c r="B56" s="267" t="s">
        <v>740</v>
      </c>
      <c r="C56" s="268"/>
      <c r="D56" s="268"/>
      <c r="E56" s="268"/>
      <c r="F56" s="269"/>
    </row>
    <row r="57" spans="2:6" ht="15.75">
      <c r="B57" s="280" t="s">
        <v>957</v>
      </c>
      <c r="C57" s="277"/>
      <c r="D57" s="277"/>
      <c r="E57" s="277"/>
      <c r="F57" s="278"/>
    </row>
  </sheetData>
  <sheetProtection/>
  <mergeCells count="43">
    <mergeCell ref="B16:F16"/>
    <mergeCell ref="B4:F4"/>
    <mergeCell ref="C6:F6"/>
    <mergeCell ref="C7:F7"/>
    <mergeCell ref="C8:F8"/>
    <mergeCell ref="C9:F9"/>
    <mergeCell ref="C10:F10"/>
    <mergeCell ref="B12:F12"/>
    <mergeCell ref="B13:C13"/>
    <mergeCell ref="D13:F13"/>
    <mergeCell ref="B14:C14"/>
    <mergeCell ref="D14:F14"/>
    <mergeCell ref="B34:F34"/>
    <mergeCell ref="B17:D17"/>
    <mergeCell ref="E17:F17"/>
    <mergeCell ref="B18:D18"/>
    <mergeCell ref="E18:F18"/>
    <mergeCell ref="B23:F23"/>
    <mergeCell ref="B24:F24"/>
    <mergeCell ref="B26:F26"/>
    <mergeCell ref="B27:F27"/>
    <mergeCell ref="B30:F30"/>
    <mergeCell ref="B31:F31"/>
    <mergeCell ref="B32:F32"/>
    <mergeCell ref="D48:F48"/>
    <mergeCell ref="C35:F35"/>
    <mergeCell ref="C36:F36"/>
    <mergeCell ref="C37:F37"/>
    <mergeCell ref="C38:F38"/>
    <mergeCell ref="C39:F39"/>
    <mergeCell ref="B41:F41"/>
    <mergeCell ref="B42:F42"/>
    <mergeCell ref="B44:F44"/>
    <mergeCell ref="D45:F45"/>
    <mergeCell ref="D46:F46"/>
    <mergeCell ref="D47:F47"/>
    <mergeCell ref="B57:F57"/>
    <mergeCell ref="B50:F50"/>
    <mergeCell ref="D51:F51"/>
    <mergeCell ref="D52:F52"/>
    <mergeCell ref="D53:F53"/>
    <mergeCell ref="D54:F54"/>
    <mergeCell ref="B56:F56"/>
  </mergeCells>
  <dataValidations count="2">
    <dataValidation type="list" allowBlank="1" showInputMessage="1" showErrorMessage="1" sqref="C52:C54">
      <formula1>"Formation, Certification, Stage / projet, Autre"</formula1>
    </dataValidation>
    <dataValidation type="list" allowBlank="1" showInputMessage="1" showErrorMessage="1" sqref="C46:C48">
      <formula1>"Académique, Professionnel, Associatif, Autre"</formula1>
    </dataValidation>
  </dataValidations>
  <printOptions/>
  <pageMargins left="0.7086614173228347" right="0.7086614173228347" top="0.7480314960629921" bottom="0.7480314960629921" header="0.31496062992125984" footer="0.31496062992125984"/>
  <pageSetup orientation="landscape" paperSize="9" r:id="rId1"/>
</worksheet>
</file>

<file path=xl/worksheets/sheet14.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A1" sqref="A1:IV16384"/>
    </sheetView>
  </sheetViews>
  <sheetFormatPr defaultColWidth="11.421875" defaultRowHeight="15"/>
  <cols>
    <col min="1" max="1" width="11.42187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1.42187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836</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63">
      <c r="B21" s="119" t="s">
        <v>980</v>
      </c>
      <c r="C21" s="92">
        <v>21</v>
      </c>
      <c r="D21" s="92">
        <v>1</v>
      </c>
      <c r="E21" s="92">
        <v>2</v>
      </c>
      <c r="F21" s="120" t="s">
        <v>723</v>
      </c>
    </row>
    <row r="22" spans="2:6" ht="15.75">
      <c r="B22" s="115"/>
      <c r="C22" s="115"/>
      <c r="D22" s="115"/>
      <c r="E22" s="115"/>
      <c r="F22" s="115"/>
    </row>
    <row r="23" spans="2:6" ht="20.25" customHeight="1">
      <c r="B23" s="285" t="s">
        <v>724</v>
      </c>
      <c r="C23" s="286"/>
      <c r="D23" s="286"/>
      <c r="E23" s="286"/>
      <c r="F23" s="287"/>
    </row>
    <row r="24" spans="2:6" ht="129" customHeight="1">
      <c r="B24" s="280" t="s">
        <v>837</v>
      </c>
      <c r="C24" s="277"/>
      <c r="D24" s="277"/>
      <c r="E24" s="277"/>
      <c r="F24" s="278"/>
    </row>
    <row r="25" spans="2:6" ht="9" customHeight="1">
      <c r="B25" s="115"/>
      <c r="C25" s="115"/>
      <c r="D25" s="115"/>
      <c r="E25" s="115"/>
      <c r="F25" s="115"/>
    </row>
    <row r="26" spans="2:6" ht="18" customHeight="1">
      <c r="B26" s="285" t="s">
        <v>726</v>
      </c>
      <c r="C26" s="286"/>
      <c r="D26" s="286"/>
      <c r="E26" s="286"/>
      <c r="F26" s="287"/>
    </row>
    <row r="27" spans="2:6" ht="9.75" customHeight="1">
      <c r="B27" s="288" t="s">
        <v>981</v>
      </c>
      <c r="C27" s="277"/>
      <c r="D27" s="277"/>
      <c r="E27" s="277"/>
      <c r="F27" s="278"/>
    </row>
    <row r="28" spans="2:6" ht="6.75" customHeight="1">
      <c r="B28" s="115"/>
      <c r="C28" s="115"/>
      <c r="D28" s="115"/>
      <c r="E28" s="115"/>
      <c r="F28" s="115"/>
    </row>
    <row r="29" spans="2:6" ht="9.75" customHeight="1">
      <c r="B29" s="94"/>
      <c r="C29" s="95"/>
      <c r="D29" s="217"/>
      <c r="E29" s="95"/>
      <c r="F29" s="95"/>
    </row>
    <row r="30" spans="2:6" ht="24.75" customHeight="1">
      <c r="B30" s="267" t="s">
        <v>727</v>
      </c>
      <c r="C30" s="268"/>
      <c r="D30" s="268"/>
      <c r="E30" s="268"/>
      <c r="F30" s="269"/>
    </row>
    <row r="31" spans="2:6" ht="119.25" customHeight="1">
      <c r="B31" s="301" t="s">
        <v>982</v>
      </c>
      <c r="C31" s="302"/>
      <c r="D31" s="302"/>
      <c r="E31" s="302"/>
      <c r="F31" s="303"/>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v>0</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76.5" customHeight="1">
      <c r="B56" s="280"/>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B3:I56"/>
  <sheetViews>
    <sheetView zoomScale="91" zoomScaleNormal="91"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33.140625" style="114"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838</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750</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958</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97.5" customHeight="1">
      <c r="B27" s="288" t="s">
        <v>752</v>
      </c>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9.5" customHeight="1">
      <c r="B31" s="288" t="s">
        <v>959</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838</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840</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841</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30.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67.2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28">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842</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843</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844</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30.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67.2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26">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842</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845</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846</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30.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67.2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847</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983</v>
      </c>
      <c r="C21" s="106">
        <v>42</v>
      </c>
      <c r="D21" s="92">
        <v>2</v>
      </c>
      <c r="E21" s="92">
        <v>4</v>
      </c>
      <c r="F21" s="120" t="s">
        <v>704</v>
      </c>
    </row>
    <row r="22" spans="2:6" ht="15.75">
      <c r="B22" s="115"/>
      <c r="C22" s="115"/>
      <c r="D22" s="115"/>
      <c r="E22" s="115"/>
      <c r="F22" s="115"/>
    </row>
    <row r="23" spans="2:6" ht="15.75">
      <c r="B23" s="285" t="s">
        <v>724</v>
      </c>
      <c r="C23" s="286"/>
      <c r="D23" s="286"/>
      <c r="E23" s="286"/>
      <c r="F23" s="287"/>
    </row>
    <row r="24" spans="2:6" ht="69.75" customHeight="1">
      <c r="B24" s="280" t="s">
        <v>835</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t="s">
        <v>984</v>
      </c>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t="s">
        <v>985</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21</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1:P88"/>
  <sheetViews>
    <sheetView tabSelected="1" zoomScale="70" zoomScaleNormal="70" zoomScalePageLayoutView="0" workbookViewId="0" topLeftCell="A49">
      <selection activeCell="R80" sqref="R80"/>
    </sheetView>
  </sheetViews>
  <sheetFormatPr defaultColWidth="10.8515625" defaultRowHeight="15"/>
  <cols>
    <col min="1" max="1" width="1.57421875" style="136" customWidth="1"/>
    <col min="2" max="2" width="1.1484375" style="136" customWidth="1"/>
    <col min="3" max="3" width="22.421875" style="136" customWidth="1"/>
    <col min="4" max="4" width="35.57421875" style="136" customWidth="1"/>
    <col min="5" max="5" width="45.8515625" style="136" customWidth="1"/>
    <col min="6" max="6" width="8.8515625" style="134" customWidth="1"/>
    <col min="7" max="7" width="10.28125" style="134" customWidth="1"/>
    <col min="8" max="8" width="7.140625" style="134" customWidth="1"/>
    <col min="9" max="9" width="7.00390625" style="194" customWidth="1"/>
    <col min="10" max="10" width="7.8515625" style="134" customWidth="1"/>
    <col min="11" max="11" width="7.421875" style="134" customWidth="1"/>
    <col min="12" max="12" width="6.57421875" style="134" customWidth="1"/>
    <col min="13" max="13" width="6.421875" style="134" customWidth="1"/>
    <col min="14" max="14" width="5.28125" style="135" customWidth="1"/>
    <col min="15" max="15" width="7.140625" style="135" customWidth="1"/>
    <col min="16" max="16384" width="10.8515625" style="136" customWidth="1"/>
  </cols>
  <sheetData>
    <row r="1" spans="3:7" ht="40.5">
      <c r="C1" s="133" t="s">
        <v>707</v>
      </c>
      <c r="D1" s="241" t="s">
        <v>708</v>
      </c>
      <c r="E1" s="241"/>
      <c r="F1" s="241"/>
      <c r="G1" s="241"/>
    </row>
    <row r="2" spans="3:7" ht="27">
      <c r="C2" s="137" t="s">
        <v>709</v>
      </c>
      <c r="D2" s="242" t="s">
        <v>710</v>
      </c>
      <c r="E2" s="242"/>
      <c r="F2" s="242"/>
      <c r="G2" s="242"/>
    </row>
    <row r="3" spans="3:7" ht="27">
      <c r="C3" s="137" t="s">
        <v>711</v>
      </c>
      <c r="D3" s="242" t="s">
        <v>902</v>
      </c>
      <c r="E3" s="242"/>
      <c r="F3" s="242"/>
      <c r="G3" s="242"/>
    </row>
    <row r="4" spans="3:15" s="206" customFormat="1" ht="27">
      <c r="C4" s="201"/>
      <c r="D4" s="202"/>
      <c r="E4" s="202"/>
      <c r="F4" s="202"/>
      <c r="G4" s="202"/>
      <c r="H4" s="203"/>
      <c r="I4" s="204"/>
      <c r="J4" s="203"/>
      <c r="K4" s="203"/>
      <c r="L4" s="203"/>
      <c r="M4" s="203"/>
      <c r="N4" s="205"/>
      <c r="O4" s="205"/>
    </row>
    <row r="5" spans="3:4" ht="20.25">
      <c r="C5" s="138"/>
      <c r="D5" s="138"/>
    </row>
    <row r="6" spans="3:15" s="139" customFormat="1" ht="27.75">
      <c r="C6" s="131" t="s">
        <v>898</v>
      </c>
      <c r="F6" s="140"/>
      <c r="G6" s="140"/>
      <c r="H6" s="140"/>
      <c r="I6" s="195"/>
      <c r="J6" s="140"/>
      <c r="K6" s="140"/>
      <c r="L6" s="140"/>
      <c r="M6" s="140"/>
      <c r="N6" s="141"/>
      <c r="O6" s="141"/>
    </row>
    <row r="7" spans="3:15" s="132" customFormat="1" ht="60.75">
      <c r="C7" s="132" t="s">
        <v>926</v>
      </c>
      <c r="D7" s="142"/>
      <c r="E7" s="142"/>
      <c r="F7" s="143"/>
      <c r="G7" s="143"/>
      <c r="H7" s="143"/>
      <c r="I7" s="196"/>
      <c r="J7" s="143"/>
      <c r="K7" s="143"/>
      <c r="L7" s="143"/>
      <c r="M7" s="143"/>
      <c r="N7" s="144"/>
      <c r="O7" s="144"/>
    </row>
    <row r="8" spans="3:15" ht="16.5" thickBot="1">
      <c r="C8" s="145"/>
      <c r="D8" s="145"/>
      <c r="E8" s="145"/>
      <c r="F8" s="243" t="s">
        <v>679</v>
      </c>
      <c r="G8" s="243"/>
      <c r="H8" s="243"/>
      <c r="I8" s="243"/>
      <c r="J8" s="244" t="s">
        <v>687</v>
      </c>
      <c r="K8" s="245"/>
      <c r="L8" s="244" t="s">
        <v>688</v>
      </c>
      <c r="M8" s="245"/>
      <c r="N8" s="244" t="s">
        <v>702</v>
      </c>
      <c r="O8" s="245"/>
    </row>
    <row r="9" spans="3:15" ht="29.25">
      <c r="C9" s="146" t="s">
        <v>100</v>
      </c>
      <c r="D9" s="146" t="s">
        <v>680</v>
      </c>
      <c r="E9" s="146" t="s">
        <v>681</v>
      </c>
      <c r="F9" s="147" t="s">
        <v>682</v>
      </c>
      <c r="G9" s="147" t="s">
        <v>683</v>
      </c>
      <c r="H9" s="147" t="s">
        <v>684</v>
      </c>
      <c r="I9" s="197" t="s">
        <v>685</v>
      </c>
      <c r="J9" s="148" t="s">
        <v>689</v>
      </c>
      <c r="K9" s="148" t="s">
        <v>690</v>
      </c>
      <c r="L9" s="148" t="s">
        <v>689</v>
      </c>
      <c r="M9" s="148" t="s">
        <v>690</v>
      </c>
      <c r="N9" s="149" t="s">
        <v>703</v>
      </c>
      <c r="O9" s="150" t="s">
        <v>704</v>
      </c>
    </row>
    <row r="10" spans="3:15" ht="30">
      <c r="C10" s="208" t="s">
        <v>101</v>
      </c>
      <c r="D10" s="209" t="s">
        <v>694</v>
      </c>
      <c r="E10" s="129" t="s">
        <v>852</v>
      </c>
      <c r="F10" s="151">
        <v>21</v>
      </c>
      <c r="G10" s="152">
        <v>42</v>
      </c>
      <c r="H10" s="153">
        <v>21</v>
      </c>
      <c r="I10" s="193">
        <f aca="true" t="shared" si="0" ref="I10:I21">SUM(F10:H10)</f>
        <v>84</v>
      </c>
      <c r="J10" s="154">
        <v>6</v>
      </c>
      <c r="K10" s="155">
        <v>6</v>
      </c>
      <c r="L10" s="154">
        <v>3</v>
      </c>
      <c r="M10" s="155">
        <v>3</v>
      </c>
      <c r="N10" s="155"/>
      <c r="O10" s="155" t="s">
        <v>705</v>
      </c>
    </row>
    <row r="11" spans="3:15" ht="45">
      <c r="C11" s="250" t="s">
        <v>101</v>
      </c>
      <c r="D11" s="251" t="s">
        <v>695</v>
      </c>
      <c r="E11" s="130" t="s">
        <v>853</v>
      </c>
      <c r="F11" s="157">
        <v>21</v>
      </c>
      <c r="G11" s="158">
        <v>10.5</v>
      </c>
      <c r="H11" s="159"/>
      <c r="I11" s="193">
        <f t="shared" si="0"/>
        <v>31.5</v>
      </c>
      <c r="J11" s="154">
        <v>2</v>
      </c>
      <c r="K11" s="160">
        <v>4</v>
      </c>
      <c r="L11" s="154">
        <v>1</v>
      </c>
      <c r="M11" s="160" t="s">
        <v>692</v>
      </c>
      <c r="N11" s="161"/>
      <c r="O11" s="161" t="s">
        <v>705</v>
      </c>
    </row>
    <row r="12" spans="3:15" ht="30">
      <c r="C12" s="250"/>
      <c r="D12" s="251"/>
      <c r="E12" s="130" t="s">
        <v>854</v>
      </c>
      <c r="F12" s="157">
        <v>21</v>
      </c>
      <c r="G12" s="158">
        <v>10.5</v>
      </c>
      <c r="H12" s="159"/>
      <c r="I12" s="193">
        <f t="shared" si="0"/>
        <v>31.5</v>
      </c>
      <c r="J12" s="154">
        <v>2</v>
      </c>
      <c r="K12" s="162"/>
      <c r="L12" s="154">
        <v>1</v>
      </c>
      <c r="M12" s="162"/>
      <c r="N12" s="161"/>
      <c r="O12" s="161" t="s">
        <v>705</v>
      </c>
    </row>
    <row r="13" spans="3:15" ht="15">
      <c r="C13" s="225" t="s">
        <v>101</v>
      </c>
      <c r="D13" s="228" t="s">
        <v>696</v>
      </c>
      <c r="E13" s="129" t="s">
        <v>855</v>
      </c>
      <c r="F13" s="151">
        <v>21</v>
      </c>
      <c r="G13" s="152">
        <v>10.5</v>
      </c>
      <c r="H13" s="153"/>
      <c r="I13" s="193">
        <f t="shared" si="0"/>
        <v>31.5</v>
      </c>
      <c r="J13" s="154">
        <v>2</v>
      </c>
      <c r="K13" s="163">
        <v>4</v>
      </c>
      <c r="L13" s="154">
        <v>1</v>
      </c>
      <c r="M13" s="231">
        <v>2</v>
      </c>
      <c r="N13" s="155"/>
      <c r="O13" s="155" t="s">
        <v>705</v>
      </c>
    </row>
    <row r="14" spans="3:15" ht="15">
      <c r="C14" s="227"/>
      <c r="D14" s="230"/>
      <c r="E14" s="129" t="s">
        <v>856</v>
      </c>
      <c r="F14" s="151">
        <v>21</v>
      </c>
      <c r="G14" s="152">
        <v>10.5</v>
      </c>
      <c r="H14" s="153"/>
      <c r="I14" s="193">
        <f t="shared" si="0"/>
        <v>31.5</v>
      </c>
      <c r="J14" s="154">
        <v>2</v>
      </c>
      <c r="K14" s="164"/>
      <c r="L14" s="154">
        <v>1</v>
      </c>
      <c r="M14" s="233"/>
      <c r="N14" s="155"/>
      <c r="O14" s="155" t="s">
        <v>705</v>
      </c>
    </row>
    <row r="15" spans="3:15" ht="45">
      <c r="C15" s="246" t="s">
        <v>101</v>
      </c>
      <c r="D15" s="223" t="s">
        <v>697</v>
      </c>
      <c r="E15" s="130" t="s">
        <v>857</v>
      </c>
      <c r="F15" s="157">
        <v>21</v>
      </c>
      <c r="G15" s="158"/>
      <c r="H15" s="159"/>
      <c r="I15" s="193">
        <f t="shared" si="0"/>
        <v>21</v>
      </c>
      <c r="J15" s="154">
        <v>2</v>
      </c>
      <c r="K15" s="160" t="s">
        <v>691</v>
      </c>
      <c r="L15" s="154">
        <v>1</v>
      </c>
      <c r="M15" s="160" t="s">
        <v>692</v>
      </c>
      <c r="N15" s="161"/>
      <c r="O15" s="161" t="s">
        <v>705</v>
      </c>
    </row>
    <row r="16" spans="3:15" ht="15">
      <c r="C16" s="247"/>
      <c r="D16" s="224"/>
      <c r="E16" s="130" t="s">
        <v>858</v>
      </c>
      <c r="F16" s="157">
        <v>21</v>
      </c>
      <c r="G16" s="158"/>
      <c r="H16" s="159"/>
      <c r="I16" s="193">
        <f t="shared" si="0"/>
        <v>21</v>
      </c>
      <c r="J16" s="154">
        <v>2</v>
      </c>
      <c r="K16" s="162"/>
      <c r="L16" s="154">
        <v>1</v>
      </c>
      <c r="M16" s="162"/>
      <c r="N16" s="161"/>
      <c r="O16" s="161" t="s">
        <v>705</v>
      </c>
    </row>
    <row r="17" spans="3:15" ht="15">
      <c r="C17" s="225" t="s">
        <v>102</v>
      </c>
      <c r="D17" s="228" t="s">
        <v>899</v>
      </c>
      <c r="E17" s="129" t="s">
        <v>859</v>
      </c>
      <c r="F17" s="151">
        <v>21</v>
      </c>
      <c r="G17" s="152"/>
      <c r="H17" s="153"/>
      <c r="I17" s="193">
        <f t="shared" si="0"/>
        <v>21</v>
      </c>
      <c r="J17" s="154">
        <v>2</v>
      </c>
      <c r="K17" s="231">
        <v>6</v>
      </c>
      <c r="L17" s="154">
        <v>1</v>
      </c>
      <c r="M17" s="231" t="s">
        <v>693</v>
      </c>
      <c r="N17" s="155" t="s">
        <v>705</v>
      </c>
      <c r="O17" s="155"/>
    </row>
    <row r="18" spans="3:15" ht="15">
      <c r="C18" s="226"/>
      <c r="D18" s="229"/>
      <c r="E18" s="129" t="s">
        <v>860</v>
      </c>
      <c r="F18" s="151">
        <v>21</v>
      </c>
      <c r="G18" s="152"/>
      <c r="H18" s="153"/>
      <c r="I18" s="193">
        <f t="shared" si="0"/>
        <v>21</v>
      </c>
      <c r="J18" s="154">
        <v>2</v>
      </c>
      <c r="K18" s="232"/>
      <c r="L18" s="154">
        <v>1</v>
      </c>
      <c r="M18" s="232"/>
      <c r="N18" s="155" t="s">
        <v>705</v>
      </c>
      <c r="O18" s="155"/>
    </row>
    <row r="19" spans="3:15" ht="30">
      <c r="C19" s="227"/>
      <c r="D19" s="230"/>
      <c r="E19" s="165" t="s">
        <v>867</v>
      </c>
      <c r="F19" s="151">
        <v>21</v>
      </c>
      <c r="G19" s="152"/>
      <c r="H19" s="153"/>
      <c r="I19" s="193">
        <f t="shared" si="0"/>
        <v>21</v>
      </c>
      <c r="J19" s="154">
        <v>2</v>
      </c>
      <c r="K19" s="233"/>
      <c r="L19" s="154">
        <v>1</v>
      </c>
      <c r="M19" s="233"/>
      <c r="N19" s="155" t="s">
        <v>705</v>
      </c>
      <c r="O19" s="155"/>
    </row>
    <row r="20" spans="3:15" ht="30">
      <c r="C20" s="246" t="s">
        <v>101</v>
      </c>
      <c r="D20" s="223" t="s">
        <v>895</v>
      </c>
      <c r="E20" s="207" t="s">
        <v>868</v>
      </c>
      <c r="F20" s="157">
        <v>21</v>
      </c>
      <c r="G20" s="158">
        <v>21</v>
      </c>
      <c r="H20" s="159"/>
      <c r="I20" s="193">
        <f t="shared" si="0"/>
        <v>42</v>
      </c>
      <c r="J20" s="154">
        <v>4</v>
      </c>
      <c r="K20" s="234">
        <v>6</v>
      </c>
      <c r="L20" s="154">
        <v>2</v>
      </c>
      <c r="M20" s="234">
        <v>3</v>
      </c>
      <c r="N20" s="161" t="s">
        <v>705</v>
      </c>
      <c r="O20" s="161"/>
    </row>
    <row r="21" spans="3:15" ht="30">
      <c r="C21" s="247"/>
      <c r="D21" s="224"/>
      <c r="E21" s="207" t="s">
        <v>869</v>
      </c>
      <c r="F21" s="157"/>
      <c r="G21" s="158">
        <v>21</v>
      </c>
      <c r="H21" s="159"/>
      <c r="I21" s="193">
        <f t="shared" si="0"/>
        <v>21</v>
      </c>
      <c r="J21" s="154">
        <v>2</v>
      </c>
      <c r="K21" s="235"/>
      <c r="L21" s="154">
        <v>1</v>
      </c>
      <c r="M21" s="235"/>
      <c r="N21" s="161" t="s">
        <v>705</v>
      </c>
      <c r="O21" s="161"/>
    </row>
    <row r="22" spans="3:15" ht="18" customHeight="1">
      <c r="C22" s="236" t="s">
        <v>108</v>
      </c>
      <c r="D22" s="237"/>
      <c r="E22" s="238"/>
      <c r="F22" s="239">
        <f>SUM(F10:H21)</f>
        <v>378</v>
      </c>
      <c r="G22" s="239"/>
      <c r="H22" s="240"/>
      <c r="I22" s="198"/>
      <c r="J22" s="167"/>
      <c r="K22" s="167">
        <v>30</v>
      </c>
      <c r="L22" s="167"/>
      <c r="M22" s="167">
        <v>15</v>
      </c>
      <c r="N22" s="168"/>
      <c r="O22" s="168"/>
    </row>
    <row r="23" spans="3:15" ht="18" customHeight="1">
      <c r="C23" s="236" t="s">
        <v>879</v>
      </c>
      <c r="D23" s="237"/>
      <c r="E23" s="238"/>
      <c r="F23" s="239">
        <f>SUM(G10:H21)</f>
        <v>147</v>
      </c>
      <c r="G23" s="239"/>
      <c r="H23" s="240"/>
      <c r="I23" s="198"/>
      <c r="J23" s="167"/>
      <c r="K23" s="167"/>
      <c r="L23" s="167"/>
      <c r="M23" s="167"/>
      <c r="N23" s="168"/>
      <c r="O23" s="168"/>
    </row>
    <row r="24" spans="3:15" ht="18" customHeight="1">
      <c r="C24" s="236" t="s">
        <v>110</v>
      </c>
      <c r="D24" s="237"/>
      <c r="E24" s="238"/>
      <c r="F24" s="252">
        <f>F22/14</f>
        <v>27</v>
      </c>
      <c r="G24" s="252"/>
      <c r="H24" s="253"/>
      <c r="I24" s="199"/>
      <c r="J24" s="168"/>
      <c r="K24" s="168"/>
      <c r="L24" s="168"/>
      <c r="M24" s="168"/>
      <c r="N24" s="168"/>
      <c r="O24" s="168"/>
    </row>
    <row r="25" spans="3:15" ht="18" customHeight="1">
      <c r="C25" s="169"/>
      <c r="D25" s="237" t="s">
        <v>698</v>
      </c>
      <c r="E25" s="238"/>
      <c r="F25" s="170"/>
      <c r="G25" s="171">
        <f>SUM(F10:F21)/F22</f>
        <v>0.6111111111111112</v>
      </c>
      <c r="H25" s="172">
        <f>F23/F22</f>
        <v>0.3888888888888889</v>
      </c>
      <c r="I25" s="199"/>
      <c r="J25" s="168"/>
      <c r="K25" s="168"/>
      <c r="L25" s="168"/>
      <c r="M25" s="168"/>
      <c r="N25" s="168"/>
      <c r="O25" s="168"/>
    </row>
    <row r="26" spans="3:15" ht="30">
      <c r="C26" s="208" t="s">
        <v>103</v>
      </c>
      <c r="D26" s="209" t="s">
        <v>876</v>
      </c>
      <c r="E26" s="129" t="s">
        <v>861</v>
      </c>
      <c r="F26" s="151">
        <v>21</v>
      </c>
      <c r="G26" s="152">
        <v>42</v>
      </c>
      <c r="H26" s="153">
        <v>21</v>
      </c>
      <c r="I26" s="193">
        <f aca="true" t="shared" si="1" ref="I26:I36">SUM(F26:H26)</f>
        <v>84</v>
      </c>
      <c r="J26" s="154">
        <v>6</v>
      </c>
      <c r="K26" s="155">
        <v>6</v>
      </c>
      <c r="L26" s="154">
        <v>3</v>
      </c>
      <c r="M26" s="155">
        <v>3</v>
      </c>
      <c r="N26" s="155"/>
      <c r="O26" s="155" t="s">
        <v>705</v>
      </c>
    </row>
    <row r="27" spans="3:15" ht="45">
      <c r="C27" s="246" t="s">
        <v>103</v>
      </c>
      <c r="D27" s="223" t="s">
        <v>874</v>
      </c>
      <c r="E27" s="130" t="s">
        <v>862</v>
      </c>
      <c r="F27" s="157">
        <v>21</v>
      </c>
      <c r="G27" s="158">
        <v>21</v>
      </c>
      <c r="H27" s="159"/>
      <c r="I27" s="193">
        <f t="shared" si="1"/>
        <v>42</v>
      </c>
      <c r="J27" s="154">
        <v>2</v>
      </c>
      <c r="K27" s="160" t="s">
        <v>691</v>
      </c>
      <c r="L27" s="154">
        <v>1</v>
      </c>
      <c r="M27" s="160" t="s">
        <v>692</v>
      </c>
      <c r="N27" s="161"/>
      <c r="O27" s="161" t="s">
        <v>705</v>
      </c>
    </row>
    <row r="28" spans="3:15" ht="30">
      <c r="C28" s="247"/>
      <c r="D28" s="224"/>
      <c r="E28" s="156" t="s">
        <v>863</v>
      </c>
      <c r="F28" s="157">
        <v>21</v>
      </c>
      <c r="G28" s="158"/>
      <c r="H28" s="159"/>
      <c r="I28" s="193">
        <f t="shared" si="1"/>
        <v>21</v>
      </c>
      <c r="J28" s="154">
        <v>2</v>
      </c>
      <c r="K28" s="162"/>
      <c r="L28" s="154">
        <v>1</v>
      </c>
      <c r="M28" s="162"/>
      <c r="N28" s="161"/>
      <c r="O28" s="161" t="s">
        <v>705</v>
      </c>
    </row>
    <row r="29" spans="3:15" ht="45">
      <c r="C29" s="246" t="s">
        <v>104</v>
      </c>
      <c r="D29" s="229" t="s">
        <v>900</v>
      </c>
      <c r="E29" s="129" t="s">
        <v>864</v>
      </c>
      <c r="F29" s="151">
        <v>21</v>
      </c>
      <c r="G29" s="152">
        <v>10.5</v>
      </c>
      <c r="H29" s="153"/>
      <c r="I29" s="193">
        <f t="shared" si="1"/>
        <v>31.5</v>
      </c>
      <c r="J29" s="154">
        <v>2</v>
      </c>
      <c r="K29" s="163" t="s">
        <v>691</v>
      </c>
      <c r="L29" s="154">
        <v>1</v>
      </c>
      <c r="M29" s="163" t="s">
        <v>692</v>
      </c>
      <c r="N29" s="155"/>
      <c r="O29" s="155" t="s">
        <v>705</v>
      </c>
    </row>
    <row r="30" spans="3:15" ht="15">
      <c r="C30" s="247"/>
      <c r="D30" s="230"/>
      <c r="E30" s="129" t="s">
        <v>865</v>
      </c>
      <c r="F30" s="151">
        <v>21</v>
      </c>
      <c r="G30" s="152">
        <v>10.5</v>
      </c>
      <c r="H30" s="153"/>
      <c r="I30" s="193">
        <f t="shared" si="1"/>
        <v>31.5</v>
      </c>
      <c r="J30" s="154">
        <v>2</v>
      </c>
      <c r="K30" s="164"/>
      <c r="L30" s="154">
        <v>1</v>
      </c>
      <c r="M30" s="164"/>
      <c r="N30" s="155"/>
      <c r="O30" s="155" t="s">
        <v>705</v>
      </c>
    </row>
    <row r="31" spans="3:15" ht="45">
      <c r="C31" s="246" t="s">
        <v>103</v>
      </c>
      <c r="D31" s="223" t="s">
        <v>875</v>
      </c>
      <c r="E31" s="130" t="s">
        <v>881</v>
      </c>
      <c r="F31" s="157">
        <v>21</v>
      </c>
      <c r="G31" s="158"/>
      <c r="H31" s="159"/>
      <c r="I31" s="193">
        <f t="shared" si="1"/>
        <v>21</v>
      </c>
      <c r="J31" s="154">
        <v>2</v>
      </c>
      <c r="K31" s="160" t="s">
        <v>691</v>
      </c>
      <c r="L31" s="154">
        <v>1</v>
      </c>
      <c r="M31" s="160" t="s">
        <v>692</v>
      </c>
      <c r="N31" s="161"/>
      <c r="O31" s="161" t="s">
        <v>705</v>
      </c>
    </row>
    <row r="32" spans="3:15" ht="15">
      <c r="C32" s="247"/>
      <c r="D32" s="224"/>
      <c r="E32" s="130" t="s">
        <v>882</v>
      </c>
      <c r="F32" s="157">
        <v>21</v>
      </c>
      <c r="G32" s="158"/>
      <c r="H32" s="159"/>
      <c r="I32" s="193">
        <f t="shared" si="1"/>
        <v>21</v>
      </c>
      <c r="J32" s="154">
        <v>2</v>
      </c>
      <c r="K32" s="162"/>
      <c r="L32" s="154">
        <v>1</v>
      </c>
      <c r="M32" s="162"/>
      <c r="N32" s="161"/>
      <c r="O32" s="161" t="s">
        <v>705</v>
      </c>
    </row>
    <row r="33" spans="3:15" ht="30">
      <c r="C33" s="225" t="s">
        <v>103</v>
      </c>
      <c r="D33" s="228" t="s">
        <v>901</v>
      </c>
      <c r="E33" s="129" t="s">
        <v>866</v>
      </c>
      <c r="F33" s="151">
        <v>21</v>
      </c>
      <c r="G33" s="152">
        <v>21</v>
      </c>
      <c r="H33" s="153"/>
      <c r="I33" s="193">
        <f t="shared" si="1"/>
        <v>42</v>
      </c>
      <c r="J33" s="154">
        <v>4</v>
      </c>
      <c r="K33" s="163">
        <v>6</v>
      </c>
      <c r="L33" s="154">
        <v>2</v>
      </c>
      <c r="M33" s="163">
        <v>3</v>
      </c>
      <c r="N33" s="155" t="s">
        <v>705</v>
      </c>
      <c r="O33" s="155"/>
    </row>
    <row r="34" spans="3:15" ht="30">
      <c r="C34" s="226"/>
      <c r="D34" s="229"/>
      <c r="E34" s="165" t="s">
        <v>870</v>
      </c>
      <c r="F34" s="151"/>
      <c r="G34" s="152">
        <v>21</v>
      </c>
      <c r="H34" s="153"/>
      <c r="I34" s="193">
        <f t="shared" si="1"/>
        <v>21</v>
      </c>
      <c r="J34" s="154">
        <v>2</v>
      </c>
      <c r="K34" s="164"/>
      <c r="L34" s="154">
        <v>1</v>
      </c>
      <c r="M34" s="164"/>
      <c r="N34" s="155" t="s">
        <v>705</v>
      </c>
      <c r="O34" s="155"/>
    </row>
    <row r="35" spans="3:15" ht="30">
      <c r="C35" s="246" t="s">
        <v>103</v>
      </c>
      <c r="D35" s="223" t="s">
        <v>896</v>
      </c>
      <c r="E35" s="207" t="s">
        <v>871</v>
      </c>
      <c r="F35" s="157">
        <v>21</v>
      </c>
      <c r="G35" s="158">
        <v>21</v>
      </c>
      <c r="H35" s="159"/>
      <c r="I35" s="193">
        <f t="shared" si="1"/>
        <v>42</v>
      </c>
      <c r="J35" s="154">
        <v>4</v>
      </c>
      <c r="K35" s="160">
        <v>6</v>
      </c>
      <c r="L35" s="154">
        <v>2</v>
      </c>
      <c r="M35" s="160">
        <v>3</v>
      </c>
      <c r="N35" s="161"/>
      <c r="O35" s="161"/>
    </row>
    <row r="36" spans="3:15" ht="30">
      <c r="C36" s="247"/>
      <c r="D36" s="224"/>
      <c r="E36" s="207" t="s">
        <v>872</v>
      </c>
      <c r="F36" s="157">
        <v>21</v>
      </c>
      <c r="G36" s="158"/>
      <c r="H36" s="159"/>
      <c r="I36" s="193">
        <f t="shared" si="1"/>
        <v>21</v>
      </c>
      <c r="J36" s="154">
        <v>2</v>
      </c>
      <c r="K36" s="162"/>
      <c r="L36" s="154">
        <v>1</v>
      </c>
      <c r="M36" s="162"/>
      <c r="N36" s="161"/>
      <c r="O36" s="161"/>
    </row>
    <row r="37" spans="3:15" ht="18" customHeight="1">
      <c r="C37" s="236" t="s">
        <v>108</v>
      </c>
      <c r="D37" s="237"/>
      <c r="E37" s="238"/>
      <c r="F37" s="239">
        <f>SUM(F26:H36)</f>
        <v>378</v>
      </c>
      <c r="G37" s="239"/>
      <c r="H37" s="240"/>
      <c r="I37" s="198"/>
      <c r="J37" s="167"/>
      <c r="K37" s="167">
        <v>30</v>
      </c>
      <c r="L37" s="167"/>
      <c r="M37" s="167">
        <v>15</v>
      </c>
      <c r="N37" s="167"/>
      <c r="O37" s="167"/>
    </row>
    <row r="38" spans="3:15" ht="18" customHeight="1">
      <c r="C38" s="236" t="s">
        <v>879</v>
      </c>
      <c r="D38" s="237"/>
      <c r="E38" s="238"/>
      <c r="F38" s="239">
        <f>SUM(G26:H36)</f>
        <v>168</v>
      </c>
      <c r="G38" s="239"/>
      <c r="H38" s="240"/>
      <c r="I38" s="198"/>
      <c r="J38" s="167"/>
      <c r="K38" s="167"/>
      <c r="L38" s="167"/>
      <c r="M38" s="167"/>
      <c r="N38" s="167"/>
      <c r="O38" s="167"/>
    </row>
    <row r="39" spans="3:15" ht="18" customHeight="1">
      <c r="C39" s="236" t="s">
        <v>110</v>
      </c>
      <c r="D39" s="237"/>
      <c r="E39" s="238"/>
      <c r="F39" s="239">
        <f>F37/14</f>
        <v>27</v>
      </c>
      <c r="G39" s="239"/>
      <c r="H39" s="240"/>
      <c r="I39" s="198"/>
      <c r="J39" s="167"/>
      <c r="K39" s="167"/>
      <c r="L39" s="167"/>
      <c r="M39" s="167"/>
      <c r="N39" s="167"/>
      <c r="O39" s="167"/>
    </row>
    <row r="40" spans="3:15" ht="18" customHeight="1">
      <c r="C40" s="169"/>
      <c r="D40" s="173"/>
      <c r="E40" s="174" t="s">
        <v>893</v>
      </c>
      <c r="F40" s="167"/>
      <c r="G40" s="171">
        <f>SUM(F26:F36)/F37</f>
        <v>0.5555555555555556</v>
      </c>
      <c r="H40" s="172">
        <f>SUM(G26:H36)/F37</f>
        <v>0.4444444444444444</v>
      </c>
      <c r="I40" s="198"/>
      <c r="J40" s="167"/>
      <c r="K40" s="167"/>
      <c r="L40" s="167"/>
      <c r="M40" s="167"/>
      <c r="N40" s="167"/>
      <c r="O40" s="167"/>
    </row>
    <row r="41" spans="3:15" ht="15">
      <c r="C41" s="248" t="s">
        <v>104</v>
      </c>
      <c r="D41" s="228" t="s">
        <v>699</v>
      </c>
      <c r="E41" s="129" t="s">
        <v>886</v>
      </c>
      <c r="F41" s="151">
        <v>21</v>
      </c>
      <c r="G41" s="152">
        <v>21</v>
      </c>
      <c r="H41" s="153">
        <v>10.5</v>
      </c>
      <c r="I41" s="193">
        <f aca="true" t="shared" si="2" ref="I41:I52">SUM(F41:H41)</f>
        <v>52.5</v>
      </c>
      <c r="J41" s="155">
        <v>3</v>
      </c>
      <c r="K41" s="248">
        <v>5</v>
      </c>
      <c r="L41" s="155">
        <v>1.5</v>
      </c>
      <c r="M41" s="175">
        <v>2.5</v>
      </c>
      <c r="N41" s="155" t="s">
        <v>705</v>
      </c>
      <c r="O41" s="155"/>
    </row>
    <row r="42" spans="3:15" ht="15">
      <c r="C42" s="249"/>
      <c r="D42" s="230"/>
      <c r="E42" s="129" t="s">
        <v>887</v>
      </c>
      <c r="F42" s="151">
        <v>21</v>
      </c>
      <c r="G42" s="152"/>
      <c r="H42" s="153">
        <v>10.5</v>
      </c>
      <c r="I42" s="193">
        <f t="shared" si="2"/>
        <v>31.5</v>
      </c>
      <c r="J42" s="155">
        <v>2</v>
      </c>
      <c r="K42" s="249"/>
      <c r="L42" s="155">
        <v>1</v>
      </c>
      <c r="M42" s="164"/>
      <c r="N42" s="155" t="s">
        <v>705</v>
      </c>
      <c r="O42" s="155"/>
    </row>
    <row r="43" spans="3:15" ht="30">
      <c r="C43" s="234" t="s">
        <v>104</v>
      </c>
      <c r="D43" s="254" t="s">
        <v>873</v>
      </c>
      <c r="E43" s="130" t="s">
        <v>888</v>
      </c>
      <c r="F43" s="157">
        <v>21</v>
      </c>
      <c r="G43" s="158">
        <v>10.5</v>
      </c>
      <c r="H43" s="159"/>
      <c r="I43" s="193">
        <f t="shared" si="2"/>
        <v>31.5</v>
      </c>
      <c r="J43" s="161">
        <v>2</v>
      </c>
      <c r="K43" s="176">
        <v>5</v>
      </c>
      <c r="L43" s="161">
        <v>1</v>
      </c>
      <c r="M43" s="176">
        <v>2.5</v>
      </c>
      <c r="N43" s="161"/>
      <c r="O43" s="161" t="s">
        <v>705</v>
      </c>
    </row>
    <row r="44" spans="3:15" ht="15">
      <c r="C44" s="235"/>
      <c r="D44" s="255" t="s">
        <v>105</v>
      </c>
      <c r="E44" s="130" t="s">
        <v>889</v>
      </c>
      <c r="F44" s="157">
        <v>21</v>
      </c>
      <c r="G44" s="158">
        <v>21</v>
      </c>
      <c r="H44" s="159"/>
      <c r="I44" s="193">
        <f t="shared" si="2"/>
        <v>42</v>
      </c>
      <c r="J44" s="161">
        <v>3</v>
      </c>
      <c r="K44" s="162"/>
      <c r="L44" s="161">
        <v>1.5</v>
      </c>
      <c r="M44" s="162"/>
      <c r="N44" s="161"/>
      <c r="O44" s="161" t="s">
        <v>705</v>
      </c>
    </row>
    <row r="45" spans="3:15" ht="15">
      <c r="C45" s="248" t="s">
        <v>104</v>
      </c>
      <c r="D45" s="228" t="s">
        <v>700</v>
      </c>
      <c r="E45" s="129" t="s">
        <v>890</v>
      </c>
      <c r="F45" s="151">
        <v>21</v>
      </c>
      <c r="G45" s="152"/>
      <c r="H45" s="153"/>
      <c r="I45" s="193">
        <f t="shared" si="2"/>
        <v>21</v>
      </c>
      <c r="J45" s="155">
        <v>2</v>
      </c>
      <c r="K45" s="248">
        <v>4</v>
      </c>
      <c r="L45" s="155">
        <v>1</v>
      </c>
      <c r="M45" s="175">
        <v>2</v>
      </c>
      <c r="N45" s="155"/>
      <c r="O45" s="155" t="s">
        <v>705</v>
      </c>
    </row>
    <row r="46" spans="3:15" ht="15">
      <c r="C46" s="249"/>
      <c r="D46" s="230"/>
      <c r="E46" s="129" t="s">
        <v>891</v>
      </c>
      <c r="F46" s="151">
        <v>21</v>
      </c>
      <c r="G46" s="152">
        <v>10.5</v>
      </c>
      <c r="H46" s="153"/>
      <c r="I46" s="193">
        <f t="shared" si="2"/>
        <v>31.5</v>
      </c>
      <c r="J46" s="155">
        <v>2</v>
      </c>
      <c r="K46" s="249"/>
      <c r="L46" s="155">
        <v>1</v>
      </c>
      <c r="M46" s="164"/>
      <c r="N46" s="155"/>
      <c r="O46" s="155" t="s">
        <v>705</v>
      </c>
    </row>
    <row r="47" spans="3:15" ht="15">
      <c r="C47" s="234" t="s">
        <v>104</v>
      </c>
      <c r="D47" s="254" t="s">
        <v>701</v>
      </c>
      <c r="E47" s="130" t="s">
        <v>892</v>
      </c>
      <c r="F47" s="157">
        <v>21</v>
      </c>
      <c r="G47" s="158"/>
      <c r="H47" s="159"/>
      <c r="I47" s="193">
        <f t="shared" si="2"/>
        <v>21</v>
      </c>
      <c r="J47" s="161">
        <v>2</v>
      </c>
      <c r="K47" s="234">
        <v>4</v>
      </c>
      <c r="L47" s="161">
        <v>1</v>
      </c>
      <c r="M47" s="176">
        <v>2</v>
      </c>
      <c r="N47" s="161" t="s">
        <v>705</v>
      </c>
      <c r="O47" s="161"/>
    </row>
    <row r="48" spans="3:15" ht="15">
      <c r="C48" s="235"/>
      <c r="D48" s="255"/>
      <c r="E48" s="130" t="s">
        <v>885</v>
      </c>
      <c r="F48" s="157">
        <v>21</v>
      </c>
      <c r="G48" s="158">
        <v>10.5</v>
      </c>
      <c r="H48" s="159"/>
      <c r="I48" s="193">
        <f t="shared" si="2"/>
        <v>31.5</v>
      </c>
      <c r="J48" s="161">
        <v>2</v>
      </c>
      <c r="K48" s="235"/>
      <c r="L48" s="161">
        <v>1</v>
      </c>
      <c r="M48" s="162"/>
      <c r="N48" s="161"/>
      <c r="O48" s="161" t="s">
        <v>705</v>
      </c>
    </row>
    <row r="49" spans="3:15" ht="15">
      <c r="C49" s="248" t="s">
        <v>104</v>
      </c>
      <c r="D49" s="228" t="s">
        <v>880</v>
      </c>
      <c r="E49" s="129" t="s">
        <v>884</v>
      </c>
      <c r="F49" s="151"/>
      <c r="G49" s="152">
        <v>21</v>
      </c>
      <c r="H49" s="153"/>
      <c r="I49" s="193">
        <f t="shared" si="2"/>
        <v>21</v>
      </c>
      <c r="J49" s="155">
        <v>2</v>
      </c>
      <c r="K49" s="248">
        <v>6</v>
      </c>
      <c r="L49" s="155">
        <v>1</v>
      </c>
      <c r="M49" s="248">
        <v>3</v>
      </c>
      <c r="N49" s="155" t="s">
        <v>705</v>
      </c>
      <c r="O49" s="155"/>
    </row>
    <row r="50" spans="3:15" ht="15">
      <c r="C50" s="256"/>
      <c r="D50" s="229"/>
      <c r="E50" s="129" t="s">
        <v>883</v>
      </c>
      <c r="F50" s="151">
        <v>21</v>
      </c>
      <c r="G50" s="152">
        <v>21</v>
      </c>
      <c r="H50" s="153"/>
      <c r="I50" s="193">
        <f t="shared" si="2"/>
        <v>42</v>
      </c>
      <c r="J50" s="155">
        <v>4</v>
      </c>
      <c r="K50" s="249"/>
      <c r="L50" s="155">
        <v>2</v>
      </c>
      <c r="M50" s="249"/>
      <c r="N50" s="155" t="s">
        <v>705</v>
      </c>
      <c r="O50" s="155"/>
    </row>
    <row r="51" spans="3:15" ht="30">
      <c r="C51" s="234" t="s">
        <v>104</v>
      </c>
      <c r="D51" s="223" t="s">
        <v>897</v>
      </c>
      <c r="E51" s="207" t="s">
        <v>877</v>
      </c>
      <c r="F51" s="157">
        <v>21</v>
      </c>
      <c r="G51" s="158">
        <v>10.5</v>
      </c>
      <c r="H51" s="159"/>
      <c r="I51" s="193">
        <f t="shared" si="2"/>
        <v>31.5</v>
      </c>
      <c r="J51" s="161">
        <v>4</v>
      </c>
      <c r="K51" s="234">
        <v>6</v>
      </c>
      <c r="L51" s="161">
        <v>2</v>
      </c>
      <c r="M51" s="234">
        <v>3</v>
      </c>
      <c r="N51" s="161" t="s">
        <v>705</v>
      </c>
      <c r="O51" s="161"/>
    </row>
    <row r="52" spans="3:15" ht="30">
      <c r="C52" s="235"/>
      <c r="D52" s="224"/>
      <c r="E52" s="207" t="s">
        <v>878</v>
      </c>
      <c r="F52" s="157"/>
      <c r="G52" s="158">
        <v>21</v>
      </c>
      <c r="H52" s="159"/>
      <c r="I52" s="193">
        <f t="shared" si="2"/>
        <v>21</v>
      </c>
      <c r="J52" s="161">
        <v>2</v>
      </c>
      <c r="K52" s="235"/>
      <c r="L52" s="161">
        <v>1</v>
      </c>
      <c r="M52" s="235"/>
      <c r="N52" s="161" t="s">
        <v>705</v>
      </c>
      <c r="O52" s="161"/>
    </row>
    <row r="53" spans="3:15" ht="18" customHeight="1">
      <c r="C53" s="236" t="s">
        <v>108</v>
      </c>
      <c r="D53" s="237"/>
      <c r="E53" s="238"/>
      <c r="F53" s="239">
        <f>SUM(F41:H52)</f>
        <v>378</v>
      </c>
      <c r="G53" s="239"/>
      <c r="H53" s="240"/>
      <c r="I53" s="198"/>
      <c r="J53" s="167"/>
      <c r="K53" s="167">
        <v>30</v>
      </c>
      <c r="L53" s="167"/>
      <c r="M53" s="167">
        <v>15</v>
      </c>
      <c r="N53" s="167"/>
      <c r="O53" s="167"/>
    </row>
    <row r="54" spans="3:15" ht="18" customHeight="1">
      <c r="C54" s="236" t="s">
        <v>879</v>
      </c>
      <c r="D54" s="237"/>
      <c r="E54" s="238"/>
      <c r="F54" s="239">
        <f>SUM(G41:H52)</f>
        <v>168</v>
      </c>
      <c r="G54" s="239"/>
      <c r="H54" s="240"/>
      <c r="I54" s="198"/>
      <c r="J54" s="167"/>
      <c r="K54" s="167"/>
      <c r="L54" s="167"/>
      <c r="M54" s="167"/>
      <c r="N54" s="167"/>
      <c r="O54" s="167"/>
    </row>
    <row r="55" spans="3:15" ht="18" customHeight="1">
      <c r="C55" s="236" t="s">
        <v>110</v>
      </c>
      <c r="D55" s="237"/>
      <c r="E55" s="238"/>
      <c r="F55" s="252">
        <f>F53/14</f>
        <v>27</v>
      </c>
      <c r="G55" s="252"/>
      <c r="H55" s="253"/>
      <c r="I55" s="199"/>
      <c r="J55" s="168"/>
      <c r="K55" s="168"/>
      <c r="L55" s="168"/>
      <c r="M55" s="168"/>
      <c r="N55" s="167"/>
      <c r="O55" s="167"/>
    </row>
    <row r="56" spans="3:15" ht="18" customHeight="1">
      <c r="C56" s="169"/>
      <c r="D56" s="173"/>
      <c r="E56" s="179" t="s">
        <v>893</v>
      </c>
      <c r="F56" s="177"/>
      <c r="G56" s="180">
        <f>SUM(F41:F52)/F53</f>
        <v>0.5555555555555556</v>
      </c>
      <c r="H56" s="181">
        <f>SUM(G41:H52)/F53</f>
        <v>0.4444444444444444</v>
      </c>
      <c r="I56" s="200"/>
      <c r="J56" s="177"/>
      <c r="K56" s="177"/>
      <c r="L56" s="177"/>
      <c r="M56" s="177"/>
      <c r="N56" s="178"/>
      <c r="O56" s="178"/>
    </row>
    <row r="57" spans="3:15" ht="15">
      <c r="C57" s="260" t="s">
        <v>106</v>
      </c>
      <c r="D57" s="258" t="s">
        <v>927</v>
      </c>
      <c r="E57" s="185" t="s">
        <v>903</v>
      </c>
      <c r="F57" s="186">
        <v>21</v>
      </c>
      <c r="G57" s="186">
        <v>10.5</v>
      </c>
      <c r="H57" s="186"/>
      <c r="I57" s="193">
        <f aca="true" t="shared" si="3" ref="I57:I68">SUM(F57:H57)</f>
        <v>31.5</v>
      </c>
      <c r="J57" s="186">
        <v>2</v>
      </c>
      <c r="K57" s="186">
        <v>4</v>
      </c>
      <c r="L57" s="186">
        <v>1</v>
      </c>
      <c r="M57" s="186">
        <v>2</v>
      </c>
      <c r="N57" s="190"/>
      <c r="O57" s="186" t="s">
        <v>904</v>
      </c>
    </row>
    <row r="58" spans="3:15" ht="15">
      <c r="C58" s="260"/>
      <c r="D58" s="258"/>
      <c r="E58" s="185" t="s">
        <v>905</v>
      </c>
      <c r="F58" s="186">
        <v>21</v>
      </c>
      <c r="G58" s="190"/>
      <c r="H58" s="186"/>
      <c r="I58" s="193">
        <f t="shared" si="3"/>
        <v>21</v>
      </c>
      <c r="J58" s="186">
        <v>2</v>
      </c>
      <c r="K58" s="186"/>
      <c r="L58" s="186">
        <v>1</v>
      </c>
      <c r="M58" s="186"/>
      <c r="N58" s="186"/>
      <c r="O58" s="186" t="s">
        <v>705</v>
      </c>
    </row>
    <row r="59" spans="3:15" ht="15">
      <c r="C59" s="257" t="s">
        <v>106</v>
      </c>
      <c r="D59" s="259" t="s">
        <v>928</v>
      </c>
      <c r="E59" s="182" t="s">
        <v>906</v>
      </c>
      <c r="F59" s="183">
        <v>21</v>
      </c>
      <c r="G59" s="192">
        <v>10.5</v>
      </c>
      <c r="H59" s="191"/>
      <c r="I59" s="193">
        <f t="shared" si="3"/>
        <v>31.5</v>
      </c>
      <c r="J59" s="183">
        <v>2</v>
      </c>
      <c r="K59" s="183">
        <v>5</v>
      </c>
      <c r="L59" s="183">
        <v>1</v>
      </c>
      <c r="M59" s="183">
        <v>2.5</v>
      </c>
      <c r="N59" s="191"/>
      <c r="O59" s="183" t="s">
        <v>904</v>
      </c>
    </row>
    <row r="60" spans="3:15" ht="15">
      <c r="C60" s="257"/>
      <c r="D60" s="259"/>
      <c r="E60" s="182" t="s">
        <v>907</v>
      </c>
      <c r="F60" s="183">
        <v>21</v>
      </c>
      <c r="G60" s="191"/>
      <c r="H60" s="183">
        <v>21</v>
      </c>
      <c r="I60" s="193">
        <f t="shared" si="3"/>
        <v>42</v>
      </c>
      <c r="J60" s="183">
        <v>3</v>
      </c>
      <c r="K60" s="183"/>
      <c r="L60" s="183">
        <v>1.5</v>
      </c>
      <c r="M60" s="183"/>
      <c r="N60" s="183" t="s">
        <v>908</v>
      </c>
      <c r="O60" s="191"/>
    </row>
    <row r="61" spans="3:15" ht="15">
      <c r="C61" s="260" t="s">
        <v>106</v>
      </c>
      <c r="D61" s="258" t="s">
        <v>929</v>
      </c>
      <c r="E61" s="185" t="s">
        <v>909</v>
      </c>
      <c r="F61" s="186">
        <v>21</v>
      </c>
      <c r="G61" s="186"/>
      <c r="H61" s="186">
        <v>21</v>
      </c>
      <c r="I61" s="193">
        <f t="shared" si="3"/>
        <v>42</v>
      </c>
      <c r="J61" s="186">
        <v>4</v>
      </c>
      <c r="K61" s="186">
        <v>4</v>
      </c>
      <c r="L61" s="186">
        <v>2</v>
      </c>
      <c r="M61" s="186">
        <v>2</v>
      </c>
      <c r="N61" s="186"/>
      <c r="O61" s="186" t="s">
        <v>705</v>
      </c>
    </row>
    <row r="62" spans="3:15" ht="15">
      <c r="C62" s="260"/>
      <c r="D62" s="258"/>
      <c r="E62" s="185" t="s">
        <v>911</v>
      </c>
      <c r="F62" s="186">
        <v>21</v>
      </c>
      <c r="G62" s="186"/>
      <c r="H62" s="186"/>
      <c r="I62" s="193">
        <f t="shared" si="3"/>
        <v>21</v>
      </c>
      <c r="J62" s="186">
        <v>2</v>
      </c>
      <c r="K62" s="186"/>
      <c r="L62" s="186">
        <v>1</v>
      </c>
      <c r="M62" s="186"/>
      <c r="N62" s="186" t="s">
        <v>705</v>
      </c>
      <c r="O62" s="185"/>
    </row>
    <row r="63" spans="3:16" ht="15">
      <c r="C63" s="257" t="s">
        <v>106</v>
      </c>
      <c r="D63" s="259" t="s">
        <v>930</v>
      </c>
      <c r="E63" s="182" t="s">
        <v>910</v>
      </c>
      <c r="F63" s="183">
        <v>21</v>
      </c>
      <c r="G63" s="183">
        <v>21</v>
      </c>
      <c r="H63" s="183"/>
      <c r="I63" s="193">
        <f t="shared" si="3"/>
        <v>42</v>
      </c>
      <c r="J63" s="183">
        <v>3</v>
      </c>
      <c r="K63" s="183">
        <v>5</v>
      </c>
      <c r="L63" s="183">
        <v>1.5</v>
      </c>
      <c r="M63" s="183">
        <v>2.5</v>
      </c>
      <c r="N63" s="183"/>
      <c r="O63" s="183" t="s">
        <v>705</v>
      </c>
      <c r="P63" s="189"/>
    </row>
    <row r="64" spans="3:16" ht="15">
      <c r="C64" s="257"/>
      <c r="D64" s="259"/>
      <c r="E64" s="182" t="s">
        <v>911</v>
      </c>
      <c r="F64" s="183">
        <v>21</v>
      </c>
      <c r="G64" s="183"/>
      <c r="H64" s="183"/>
      <c r="I64" s="193">
        <f t="shared" si="3"/>
        <v>21</v>
      </c>
      <c r="J64" s="183">
        <v>2</v>
      </c>
      <c r="K64" s="183"/>
      <c r="L64" s="183" t="s">
        <v>912</v>
      </c>
      <c r="M64" s="183"/>
      <c r="N64" s="183"/>
      <c r="O64" s="183" t="s">
        <v>705</v>
      </c>
      <c r="P64" s="189"/>
    </row>
    <row r="65" spans="3:16" ht="15">
      <c r="C65" s="260" t="s">
        <v>106</v>
      </c>
      <c r="D65" s="258" t="s">
        <v>931</v>
      </c>
      <c r="E65" s="187" t="s">
        <v>913</v>
      </c>
      <c r="F65" s="186">
        <v>21</v>
      </c>
      <c r="G65" s="186">
        <v>21</v>
      </c>
      <c r="H65" s="186"/>
      <c r="I65" s="193">
        <f t="shared" si="3"/>
        <v>42</v>
      </c>
      <c r="J65" s="186">
        <v>4</v>
      </c>
      <c r="K65" s="186">
        <v>6</v>
      </c>
      <c r="L65" s="186">
        <v>2</v>
      </c>
      <c r="M65" s="186">
        <v>3</v>
      </c>
      <c r="N65" s="186" t="s">
        <v>705</v>
      </c>
      <c r="O65" s="188"/>
      <c r="P65" s="189"/>
    </row>
    <row r="66" spans="3:16" ht="15">
      <c r="C66" s="260"/>
      <c r="D66" s="258"/>
      <c r="E66" s="185" t="s">
        <v>914</v>
      </c>
      <c r="F66" s="186"/>
      <c r="G66" s="186">
        <v>21</v>
      </c>
      <c r="H66" s="186"/>
      <c r="I66" s="193">
        <f t="shared" si="3"/>
        <v>21</v>
      </c>
      <c r="J66" s="186">
        <v>2</v>
      </c>
      <c r="K66" s="186"/>
      <c r="L66" s="186">
        <v>1</v>
      </c>
      <c r="M66" s="186"/>
      <c r="N66" s="186" t="s">
        <v>705</v>
      </c>
      <c r="O66" s="188"/>
      <c r="P66" s="189"/>
    </row>
    <row r="67" spans="3:16" ht="30">
      <c r="C67" s="257" t="s">
        <v>106</v>
      </c>
      <c r="D67" s="251" t="s">
        <v>897</v>
      </c>
      <c r="E67" s="166" t="s">
        <v>937</v>
      </c>
      <c r="F67" s="183">
        <v>21</v>
      </c>
      <c r="G67" s="183">
        <v>21</v>
      </c>
      <c r="H67" s="183"/>
      <c r="I67" s="193">
        <f t="shared" si="3"/>
        <v>42</v>
      </c>
      <c r="J67" s="183">
        <v>4</v>
      </c>
      <c r="K67" s="183">
        <v>6</v>
      </c>
      <c r="L67" s="183">
        <v>2</v>
      </c>
      <c r="M67" s="183">
        <v>3</v>
      </c>
      <c r="N67" s="183" t="s">
        <v>705</v>
      </c>
      <c r="O67" s="184"/>
      <c r="P67" s="189"/>
    </row>
    <row r="68" spans="3:16" ht="30">
      <c r="C68" s="257"/>
      <c r="D68" s="251"/>
      <c r="E68" s="166" t="s">
        <v>938</v>
      </c>
      <c r="F68" s="183">
        <v>21</v>
      </c>
      <c r="G68" s="191"/>
      <c r="H68" s="183"/>
      <c r="I68" s="193">
        <f t="shared" si="3"/>
        <v>21</v>
      </c>
      <c r="J68" s="183">
        <v>2</v>
      </c>
      <c r="K68" s="183"/>
      <c r="L68" s="183">
        <v>1</v>
      </c>
      <c r="M68" s="183"/>
      <c r="N68" s="183" t="s">
        <v>904</v>
      </c>
      <c r="O68" s="184"/>
      <c r="P68" s="189"/>
    </row>
    <row r="69" spans="3:16" ht="18" customHeight="1">
      <c r="C69" s="236" t="s">
        <v>108</v>
      </c>
      <c r="D69" s="237"/>
      <c r="E69" s="238"/>
      <c r="F69" s="239">
        <f>SUM(F57:H68)</f>
        <v>378</v>
      </c>
      <c r="G69" s="239"/>
      <c r="H69" s="240"/>
      <c r="I69" s="198"/>
      <c r="J69" s="167"/>
      <c r="K69" s="167">
        <v>30</v>
      </c>
      <c r="L69" s="167"/>
      <c r="M69" s="167">
        <v>15</v>
      </c>
      <c r="N69" s="167"/>
      <c r="O69" s="167"/>
      <c r="P69" s="189"/>
    </row>
    <row r="70" spans="3:16" ht="18" customHeight="1">
      <c r="C70" s="236" t="s">
        <v>879</v>
      </c>
      <c r="D70" s="237"/>
      <c r="E70" s="238"/>
      <c r="F70" s="239">
        <f>SUM(G57:H68)</f>
        <v>147</v>
      </c>
      <c r="G70" s="239"/>
      <c r="H70" s="240"/>
      <c r="I70" s="198"/>
      <c r="J70" s="167"/>
      <c r="K70" s="167"/>
      <c r="L70" s="167"/>
      <c r="M70" s="167"/>
      <c r="N70" s="167"/>
      <c r="O70" s="167"/>
      <c r="P70" s="189"/>
    </row>
    <row r="71" spans="3:15" ht="18" customHeight="1">
      <c r="C71" s="236" t="s">
        <v>110</v>
      </c>
      <c r="D71" s="237"/>
      <c r="E71" s="238"/>
      <c r="F71" s="252">
        <f>F69/14</f>
        <v>27</v>
      </c>
      <c r="G71" s="252"/>
      <c r="H71" s="253"/>
      <c r="I71" s="199"/>
      <c r="J71" s="168"/>
      <c r="K71" s="168"/>
      <c r="L71" s="168"/>
      <c r="M71" s="168"/>
      <c r="N71" s="167"/>
      <c r="O71" s="167"/>
    </row>
    <row r="72" spans="3:15" ht="18" customHeight="1">
      <c r="C72" s="169"/>
      <c r="D72" s="173"/>
      <c r="E72" s="179" t="s">
        <v>893</v>
      </c>
      <c r="F72" s="177"/>
      <c r="G72" s="180">
        <f>SUM(F57:F68)/F69</f>
        <v>0.6111111111111112</v>
      </c>
      <c r="H72" s="181">
        <f>SUM(G57:H68)/F69</f>
        <v>0.3888888888888889</v>
      </c>
      <c r="I72" s="200"/>
      <c r="J72" s="177"/>
      <c r="K72" s="177"/>
      <c r="L72" s="177"/>
      <c r="M72" s="177"/>
      <c r="N72" s="178"/>
      <c r="O72" s="178"/>
    </row>
    <row r="73" spans="3:15" ht="15">
      <c r="C73" s="262" t="s">
        <v>107</v>
      </c>
      <c r="D73" s="261" t="s">
        <v>932</v>
      </c>
      <c r="E73" s="182" t="s">
        <v>915</v>
      </c>
      <c r="F73" s="183">
        <v>21</v>
      </c>
      <c r="G73" s="191"/>
      <c r="H73" s="183"/>
      <c r="I73" s="193">
        <f aca="true" t="shared" si="4" ref="I73:I84">SUM(F73:H73)</f>
        <v>21</v>
      </c>
      <c r="J73" s="183">
        <v>2</v>
      </c>
      <c r="K73" s="183">
        <v>5</v>
      </c>
      <c r="L73" s="183">
        <v>1</v>
      </c>
      <c r="M73" s="183">
        <v>2.5</v>
      </c>
      <c r="N73" s="183"/>
      <c r="O73" s="183" t="s">
        <v>705</v>
      </c>
    </row>
    <row r="74" spans="3:15" ht="15">
      <c r="C74" s="262"/>
      <c r="D74" s="261"/>
      <c r="E74" s="182" t="s">
        <v>916</v>
      </c>
      <c r="F74" s="183">
        <v>21</v>
      </c>
      <c r="G74" s="183"/>
      <c r="H74" s="183">
        <v>21</v>
      </c>
      <c r="I74" s="193">
        <f t="shared" si="4"/>
        <v>42</v>
      </c>
      <c r="J74" s="183">
        <v>3</v>
      </c>
      <c r="K74" s="183"/>
      <c r="L74" s="183">
        <v>1.5</v>
      </c>
      <c r="M74" s="183"/>
      <c r="N74" s="183"/>
      <c r="O74" s="183" t="s">
        <v>705</v>
      </c>
    </row>
    <row r="75" spans="3:15" ht="15">
      <c r="C75" s="262" t="s">
        <v>107</v>
      </c>
      <c r="D75" s="261" t="s">
        <v>933</v>
      </c>
      <c r="E75" s="182" t="s">
        <v>917</v>
      </c>
      <c r="F75" s="183">
        <v>21</v>
      </c>
      <c r="G75" s="191"/>
      <c r="H75" s="183">
        <v>10.5</v>
      </c>
      <c r="I75" s="193">
        <f t="shared" si="4"/>
        <v>31.5</v>
      </c>
      <c r="J75" s="183">
        <v>2</v>
      </c>
      <c r="K75" s="183">
        <v>4</v>
      </c>
      <c r="L75" s="183">
        <v>1</v>
      </c>
      <c r="M75" s="183">
        <v>2</v>
      </c>
      <c r="N75" s="183" t="s">
        <v>705</v>
      </c>
      <c r="O75" s="191"/>
    </row>
    <row r="76" spans="3:15" ht="15">
      <c r="C76" s="262"/>
      <c r="D76" s="261"/>
      <c r="E76" s="182" t="s">
        <v>918</v>
      </c>
      <c r="F76" s="183">
        <v>21</v>
      </c>
      <c r="G76" s="191"/>
      <c r="H76" s="191"/>
      <c r="I76" s="193">
        <f t="shared" si="4"/>
        <v>21</v>
      </c>
      <c r="J76" s="183">
        <v>2</v>
      </c>
      <c r="K76" s="183"/>
      <c r="L76" s="183">
        <v>1</v>
      </c>
      <c r="M76" s="183"/>
      <c r="N76" s="183" t="s">
        <v>705</v>
      </c>
      <c r="O76" s="183"/>
    </row>
    <row r="77" spans="3:15" ht="15">
      <c r="C77" s="262" t="s">
        <v>107</v>
      </c>
      <c r="D77" s="261" t="s">
        <v>934</v>
      </c>
      <c r="E77" s="182" t="s">
        <v>919</v>
      </c>
      <c r="F77" s="183">
        <v>21</v>
      </c>
      <c r="G77" s="183" t="s">
        <v>936</v>
      </c>
      <c r="H77" s="183">
        <v>10.5</v>
      </c>
      <c r="I77" s="193">
        <f t="shared" si="4"/>
        <v>31.5</v>
      </c>
      <c r="J77" s="183">
        <v>2</v>
      </c>
      <c r="K77" s="183">
        <v>4</v>
      </c>
      <c r="L77" s="183">
        <v>1</v>
      </c>
      <c r="M77" s="183">
        <v>2</v>
      </c>
      <c r="N77" s="183"/>
      <c r="O77" s="183" t="s">
        <v>705</v>
      </c>
    </row>
    <row r="78" spans="3:15" ht="15">
      <c r="C78" s="262"/>
      <c r="D78" s="261"/>
      <c r="E78" s="182" t="s">
        <v>920</v>
      </c>
      <c r="F78" s="183">
        <v>21</v>
      </c>
      <c r="G78" s="183"/>
      <c r="H78" s="183">
        <v>10.5</v>
      </c>
      <c r="I78" s="193">
        <f t="shared" si="4"/>
        <v>31.5</v>
      </c>
      <c r="J78" s="183">
        <v>2</v>
      </c>
      <c r="K78" s="183"/>
      <c r="L78" s="183">
        <v>1</v>
      </c>
      <c r="M78" s="183"/>
      <c r="N78" s="183" t="s">
        <v>705</v>
      </c>
      <c r="O78" s="183"/>
    </row>
    <row r="79" spans="3:15" ht="15">
      <c r="C79" s="262" t="s">
        <v>107</v>
      </c>
      <c r="D79" s="261" t="s">
        <v>935</v>
      </c>
      <c r="E79" s="182" t="s">
        <v>921</v>
      </c>
      <c r="F79" s="183">
        <v>21</v>
      </c>
      <c r="G79" s="183"/>
      <c r="H79" s="183">
        <v>21</v>
      </c>
      <c r="I79" s="193">
        <f t="shared" si="4"/>
        <v>42</v>
      </c>
      <c r="J79" s="183">
        <v>3</v>
      </c>
      <c r="K79" s="183">
        <v>5</v>
      </c>
      <c r="L79" s="183">
        <v>1.5</v>
      </c>
      <c r="M79" s="183">
        <v>2.5</v>
      </c>
      <c r="N79" s="183"/>
      <c r="O79" s="183" t="s">
        <v>705</v>
      </c>
    </row>
    <row r="80" spans="3:15" ht="15">
      <c r="C80" s="262"/>
      <c r="D80" s="261"/>
      <c r="E80" s="182" t="s">
        <v>922</v>
      </c>
      <c r="F80" s="183">
        <v>21</v>
      </c>
      <c r="G80" s="191"/>
      <c r="H80" s="183">
        <v>10.5</v>
      </c>
      <c r="I80" s="193">
        <f t="shared" si="4"/>
        <v>31.5</v>
      </c>
      <c r="J80" s="183">
        <v>2</v>
      </c>
      <c r="K80" s="183"/>
      <c r="L80" s="183" t="s">
        <v>912</v>
      </c>
      <c r="M80" s="183"/>
      <c r="N80" s="183" t="s">
        <v>705</v>
      </c>
      <c r="O80" s="183"/>
    </row>
    <row r="81" spans="3:15" ht="24">
      <c r="C81" s="262" t="s">
        <v>107</v>
      </c>
      <c r="D81" s="263" t="s">
        <v>923</v>
      </c>
      <c r="E81" s="182" t="s">
        <v>924</v>
      </c>
      <c r="F81" s="183">
        <v>21</v>
      </c>
      <c r="G81" s="183">
        <v>21</v>
      </c>
      <c r="H81" s="183"/>
      <c r="I81" s="193">
        <f t="shared" si="4"/>
        <v>42</v>
      </c>
      <c r="J81" s="183">
        <v>4</v>
      </c>
      <c r="K81" s="183">
        <v>6</v>
      </c>
      <c r="L81" s="183">
        <v>1.5</v>
      </c>
      <c r="M81" s="183">
        <v>3</v>
      </c>
      <c r="N81" s="183" t="s">
        <v>705</v>
      </c>
      <c r="O81" s="183"/>
    </row>
    <row r="82" spans="3:15" ht="15">
      <c r="C82" s="262"/>
      <c r="D82" s="263"/>
      <c r="E82" s="182" t="s">
        <v>925</v>
      </c>
      <c r="F82" s="183"/>
      <c r="G82" s="183">
        <v>21</v>
      </c>
      <c r="H82" s="183"/>
      <c r="I82" s="193">
        <f t="shared" si="4"/>
        <v>21</v>
      </c>
      <c r="J82" s="183">
        <v>2</v>
      </c>
      <c r="K82" s="183"/>
      <c r="L82" s="183">
        <v>1.5</v>
      </c>
      <c r="M82" s="183"/>
      <c r="N82" s="183" t="s">
        <v>705</v>
      </c>
      <c r="O82" s="183"/>
    </row>
    <row r="83" spans="3:15" ht="30">
      <c r="C83" s="262" t="s">
        <v>107</v>
      </c>
      <c r="D83" s="251" t="s">
        <v>897</v>
      </c>
      <c r="E83" s="166" t="s">
        <v>939</v>
      </c>
      <c r="F83" s="183">
        <v>21</v>
      </c>
      <c r="G83" s="183">
        <v>21</v>
      </c>
      <c r="H83" s="183"/>
      <c r="I83" s="193">
        <f t="shared" si="4"/>
        <v>42</v>
      </c>
      <c r="J83" s="183">
        <v>4</v>
      </c>
      <c r="K83" s="183">
        <v>6</v>
      </c>
      <c r="L83" s="183">
        <v>1.5</v>
      </c>
      <c r="M83" s="183">
        <v>3</v>
      </c>
      <c r="N83" s="183" t="s">
        <v>908</v>
      </c>
      <c r="O83" s="183"/>
    </row>
    <row r="84" spans="3:15" ht="30">
      <c r="C84" s="262"/>
      <c r="D84" s="251"/>
      <c r="E84" s="166" t="s">
        <v>894</v>
      </c>
      <c r="F84" s="183">
        <v>21</v>
      </c>
      <c r="G84" s="191"/>
      <c r="H84" s="183"/>
      <c r="I84" s="193">
        <f t="shared" si="4"/>
        <v>21</v>
      </c>
      <c r="J84" s="183">
        <v>2</v>
      </c>
      <c r="K84" s="183"/>
      <c r="L84" s="183">
        <v>1.5</v>
      </c>
      <c r="M84" s="183"/>
      <c r="N84" s="183" t="s">
        <v>908</v>
      </c>
      <c r="O84" s="183"/>
    </row>
    <row r="85" spans="3:16" ht="18" customHeight="1">
      <c r="C85" s="236" t="s">
        <v>108</v>
      </c>
      <c r="D85" s="237"/>
      <c r="E85" s="238"/>
      <c r="F85" s="239">
        <f>SUM(F73:H84)</f>
        <v>378</v>
      </c>
      <c r="G85" s="239"/>
      <c r="H85" s="240"/>
      <c r="I85" s="198"/>
      <c r="J85" s="167"/>
      <c r="K85" s="167">
        <v>30</v>
      </c>
      <c r="L85" s="167"/>
      <c r="M85" s="167">
        <v>15</v>
      </c>
      <c r="N85" s="167"/>
      <c r="O85" s="167"/>
      <c r="P85" s="189"/>
    </row>
    <row r="86" spans="3:16" ht="18" customHeight="1">
      <c r="C86" s="236" t="s">
        <v>879</v>
      </c>
      <c r="D86" s="237"/>
      <c r="E86" s="238"/>
      <c r="F86" s="239">
        <f>SUM(G73:H84)</f>
        <v>147</v>
      </c>
      <c r="G86" s="239"/>
      <c r="H86" s="240"/>
      <c r="I86" s="198"/>
      <c r="J86" s="167"/>
      <c r="K86" s="167"/>
      <c r="L86" s="167"/>
      <c r="M86" s="167"/>
      <c r="N86" s="167"/>
      <c r="O86" s="167"/>
      <c r="P86" s="189"/>
    </row>
    <row r="87" spans="3:15" ht="18" customHeight="1">
      <c r="C87" s="236" t="s">
        <v>110</v>
      </c>
      <c r="D87" s="237"/>
      <c r="E87" s="238"/>
      <c r="F87" s="252">
        <f>F85/14</f>
        <v>27</v>
      </c>
      <c r="G87" s="252"/>
      <c r="H87" s="253"/>
      <c r="I87" s="199"/>
      <c r="J87" s="168"/>
      <c r="K87" s="168"/>
      <c r="L87" s="168"/>
      <c r="M87" s="168"/>
      <c r="N87" s="167"/>
      <c r="O87" s="167"/>
    </row>
    <row r="88" spans="3:15" ht="18" customHeight="1">
      <c r="C88" s="169"/>
      <c r="D88" s="173"/>
      <c r="E88" s="179" t="s">
        <v>893</v>
      </c>
      <c r="F88" s="177"/>
      <c r="G88" s="180">
        <f>SUM(F73:F84)/F85</f>
        <v>0.6111111111111112</v>
      </c>
      <c r="H88" s="181">
        <f>SUM(G73:H84)/F85</f>
        <v>0.3888888888888889</v>
      </c>
      <c r="I88" s="200"/>
      <c r="J88" s="177"/>
      <c r="K88" s="177"/>
      <c r="L88" s="177"/>
      <c r="M88" s="177"/>
      <c r="N88" s="178"/>
      <c r="O88" s="178"/>
    </row>
  </sheetData>
  <sheetProtection/>
  <mergeCells count="106">
    <mergeCell ref="D29:D30"/>
    <mergeCell ref="C31:C32"/>
    <mergeCell ref="D31:D32"/>
    <mergeCell ref="C33:C34"/>
    <mergeCell ref="D33:D34"/>
    <mergeCell ref="F23:H23"/>
    <mergeCell ref="C24:E24"/>
    <mergeCell ref="C87:E87"/>
    <mergeCell ref="F87:H87"/>
    <mergeCell ref="D77:D78"/>
    <mergeCell ref="C75:C76"/>
    <mergeCell ref="C85:E85"/>
    <mergeCell ref="F85:H85"/>
    <mergeCell ref="C86:E86"/>
    <mergeCell ref="C29:C30"/>
    <mergeCell ref="F86:H86"/>
    <mergeCell ref="C71:E71"/>
    <mergeCell ref="F71:H71"/>
    <mergeCell ref="C81:C82"/>
    <mergeCell ref="D81:D82"/>
    <mergeCell ref="C83:C84"/>
    <mergeCell ref="D83:D84"/>
    <mergeCell ref="C77:C78"/>
    <mergeCell ref="C79:C80"/>
    <mergeCell ref="C73:C74"/>
    <mergeCell ref="D73:D74"/>
    <mergeCell ref="D79:D80"/>
    <mergeCell ref="D75:D76"/>
    <mergeCell ref="F69:H69"/>
    <mergeCell ref="C70:E70"/>
    <mergeCell ref="F70:H70"/>
    <mergeCell ref="D65:D66"/>
    <mergeCell ref="C61:C62"/>
    <mergeCell ref="C57:C58"/>
    <mergeCell ref="C53:E53"/>
    <mergeCell ref="F53:H53"/>
    <mergeCell ref="C54:E54"/>
    <mergeCell ref="F54:H54"/>
    <mergeCell ref="C55:E55"/>
    <mergeCell ref="F55:H55"/>
    <mergeCell ref="C67:C68"/>
    <mergeCell ref="D67:D68"/>
    <mergeCell ref="C69:E69"/>
    <mergeCell ref="C59:C60"/>
    <mergeCell ref="D57:D58"/>
    <mergeCell ref="D59:D60"/>
    <mergeCell ref="D61:D62"/>
    <mergeCell ref="D63:D64"/>
    <mergeCell ref="C65:C66"/>
    <mergeCell ref="C63:C64"/>
    <mergeCell ref="K49:K50"/>
    <mergeCell ref="M49:M50"/>
    <mergeCell ref="C51:C52"/>
    <mergeCell ref="D51:D52"/>
    <mergeCell ref="K51:K52"/>
    <mergeCell ref="M51:M52"/>
    <mergeCell ref="C49:C50"/>
    <mergeCell ref="D49:D50"/>
    <mergeCell ref="C45:C46"/>
    <mergeCell ref="D45:D46"/>
    <mergeCell ref="K45:K46"/>
    <mergeCell ref="C47:C48"/>
    <mergeCell ref="D47:D48"/>
    <mergeCell ref="K47:K48"/>
    <mergeCell ref="K41:K42"/>
    <mergeCell ref="C43:C44"/>
    <mergeCell ref="D43:D44"/>
    <mergeCell ref="C35:C36"/>
    <mergeCell ref="D35:D36"/>
    <mergeCell ref="C37:E37"/>
    <mergeCell ref="F37:H37"/>
    <mergeCell ref="C38:E38"/>
    <mergeCell ref="F38:H38"/>
    <mergeCell ref="C39:E39"/>
    <mergeCell ref="F39:H39"/>
    <mergeCell ref="C41:C42"/>
    <mergeCell ref="D41:D42"/>
    <mergeCell ref="N8:O8"/>
    <mergeCell ref="C11:C12"/>
    <mergeCell ref="D11:D12"/>
    <mergeCell ref="C13:C14"/>
    <mergeCell ref="D13:D14"/>
    <mergeCell ref="M13:M14"/>
    <mergeCell ref="F24:H24"/>
    <mergeCell ref="J8:K8"/>
    <mergeCell ref="L8:M8"/>
    <mergeCell ref="C15:C16"/>
    <mergeCell ref="D25:E25"/>
    <mergeCell ref="C27:C28"/>
    <mergeCell ref="D27:D28"/>
    <mergeCell ref="C20:C21"/>
    <mergeCell ref="D20:D21"/>
    <mergeCell ref="K20:K21"/>
    <mergeCell ref="C23:E23"/>
    <mergeCell ref="C22:E22"/>
    <mergeCell ref="F22:H22"/>
    <mergeCell ref="D1:G1"/>
    <mergeCell ref="D2:G2"/>
    <mergeCell ref="D3:G3"/>
    <mergeCell ref="F8:I8"/>
    <mergeCell ref="D15:D16"/>
    <mergeCell ref="C17:C19"/>
    <mergeCell ref="D17:D19"/>
    <mergeCell ref="K17:K19"/>
    <mergeCell ref="M17:M19"/>
    <mergeCell ref="M20:M21"/>
  </mergeCells>
  <hyperlinks>
    <hyperlink ref="E47" location="'ECUEF341 '!A1" display="ECUEF341 : Marketing digital"/>
    <hyperlink ref="E48" location="'ECUEF342 '!A1" display="ECUEF342 : Economie numérique"/>
    <hyperlink ref="E46" location="'ECUEF332 '!A1" display="ECUEF332 : Fondements de l'IA"/>
    <hyperlink ref="E44" location="'ECUEF322 '!A1" display="ECUEF322 : Base de données"/>
    <hyperlink ref="E43" location="ECUEF321!A1" display="ECUEF321 : Conception OO des systèmes d'information"/>
    <hyperlink ref="E42" location="ECUEF312!A1" display="ECUEF312 : Programmation web 1"/>
    <hyperlink ref="E41" location="'ECUEF311 '!A1" display="ECUEF311 : Programmation OO"/>
    <hyperlink ref="E32" location="'ECUEF242 '!A1" display="ECUEF242 : Gestion Financière"/>
    <hyperlink ref="E31" location="'ECUEF241 '!A1" display="ECUEF241 : Le système d'information comptable"/>
    <hyperlink ref="E30" location="'ECUEF232 '!A1" display="ECUEF232 : Algèbre"/>
    <hyperlink ref="E29" location="'ECUEF231 '!A1" display="ECUEF231 : Logique mathématique"/>
    <hyperlink ref="E28" location="ECUEF222!A1" display="ECUEF 222: Introduction aux systèmes d'information"/>
    <hyperlink ref="E18" location="ECUET112!A1" display="ECUET112 : Business Communication (en anglais)"/>
    <hyperlink ref="E17" location="ECUET111!A1" display="ECUET111 : Compétences Numériques "/>
    <hyperlink ref="E16" location="'ECUEF142 '!A1" display="ECUEF142 : Comptabilité générale"/>
    <hyperlink ref="E15" location="'ECUEF141 '!A1" display="ECUEF141 : Principes de gestion"/>
    <hyperlink ref="E14" location="'ECUEF132 '!A1" display="ECUEF132 : Statistiques et Probabilité"/>
    <hyperlink ref="E27" location="'ECUEF221 '!A1" display="ECUEF221 : Fondements des réseaux"/>
    <hyperlink ref="E26" location="'ECUEF211 '!A1" display="ECUEF211 : Algorithmitique, Structure de données 2"/>
    <hyperlink ref="E13" location="'ECUEF131 '!A1" display="ECUEF131 : Analyse"/>
    <hyperlink ref="E12" location="'ECUEF122 '!A1" display="ECUEF122 : Systèmes logiques et archiecture des ordinateurs"/>
    <hyperlink ref="E11" location="'ECUEF121 '!A1" display="ECUEF121 : Systèmes d'exploitation"/>
    <hyperlink ref="E10" location="'ECUEF111 '!A1" display="ECUEF111 : Algoritmique et structures de données 1"/>
    <hyperlink ref="E33" location="ECUET211!A1" display="ECUET211 : Business Communication 2 (en anglais)"/>
    <hyperlink ref="E45" location="ECUEF331!A1" display="ECUEF331 : Statistiques inférentielles"/>
    <hyperlink ref="E49" location="ECUET311!A1" display="ECUET311 : Ethique et lois des IT"/>
    <hyperlink ref="E50" location="'ECUET312 '!A1" display="ECUET312 : Projet professionnel personnel (PPP)"/>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3:F56"/>
  <sheetViews>
    <sheetView zoomScalePageLayoutView="0" workbookViewId="0" topLeftCell="A32">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305" t="s">
        <v>960</v>
      </c>
      <c r="D9" s="305"/>
      <c r="E9" s="305"/>
      <c r="F9" s="305"/>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1.5">
      <c r="B21" s="119" t="s">
        <v>768</v>
      </c>
      <c r="C21" s="120">
        <v>52.5</v>
      </c>
      <c r="D21" s="120">
        <v>1.5</v>
      </c>
      <c r="E21" s="120">
        <v>3</v>
      </c>
      <c r="F21" s="120"/>
    </row>
    <row r="22" spans="2:6" ht="15.75">
      <c r="B22" s="115"/>
      <c r="C22" s="115"/>
      <c r="D22" s="115"/>
      <c r="E22" s="115"/>
      <c r="F22" s="115"/>
    </row>
    <row r="23" spans="2:6" ht="15.75">
      <c r="B23" s="285" t="s">
        <v>724</v>
      </c>
      <c r="C23" s="286"/>
      <c r="D23" s="286"/>
      <c r="E23" s="286"/>
      <c r="F23" s="287"/>
    </row>
    <row r="24" spans="2:6" ht="71.25" customHeight="1">
      <c r="B24" s="280" t="s">
        <v>769</v>
      </c>
      <c r="C24" s="277"/>
      <c r="D24" s="277"/>
      <c r="E24" s="277"/>
      <c r="F24" s="278"/>
    </row>
    <row r="25" spans="2:6" ht="15.75">
      <c r="B25" s="115"/>
      <c r="C25" s="115"/>
      <c r="D25" s="115"/>
      <c r="E25" s="115"/>
      <c r="F25" s="115"/>
    </row>
    <row r="26" spans="2:6" ht="15.75">
      <c r="B26" s="285" t="s">
        <v>726</v>
      </c>
      <c r="C26" s="286"/>
      <c r="D26" s="286"/>
      <c r="E26" s="286"/>
      <c r="F26" s="287"/>
    </row>
    <row r="27" spans="2:6" ht="97.5" customHeight="1">
      <c r="B27" s="288" t="s">
        <v>770</v>
      </c>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219.75" customHeight="1">
      <c r="B31" s="288" t="s">
        <v>771</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v>21</v>
      </c>
      <c r="D35" s="279"/>
      <c r="E35" s="279"/>
      <c r="F35" s="279"/>
    </row>
    <row r="36" spans="2:6" ht="15.75">
      <c r="B36" s="121" t="s">
        <v>684</v>
      </c>
      <c r="C36" s="276">
        <v>10.5</v>
      </c>
      <c r="D36" s="277"/>
      <c r="E36" s="277"/>
      <c r="F36" s="278"/>
    </row>
    <row r="37" spans="2:6" ht="15.75">
      <c r="B37" s="121" t="s">
        <v>730</v>
      </c>
      <c r="C37" s="279" t="s">
        <v>705</v>
      </c>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t="s">
        <v>775</v>
      </c>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3:F56"/>
  <sheetViews>
    <sheetView zoomScalePageLayoutView="0" workbookViewId="0" topLeftCell="A2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961</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1.5">
      <c r="B21" s="119" t="s">
        <v>962</v>
      </c>
      <c r="C21" s="120">
        <v>31.5</v>
      </c>
      <c r="D21" s="120">
        <v>1</v>
      </c>
      <c r="E21" s="120">
        <v>2</v>
      </c>
      <c r="F21" s="120"/>
    </row>
    <row r="22" spans="2:6" ht="15.75">
      <c r="B22" s="115"/>
      <c r="C22" s="115"/>
      <c r="D22" s="115"/>
      <c r="E22" s="115"/>
      <c r="F22" s="115"/>
    </row>
    <row r="23" spans="2:6" ht="15.75">
      <c r="B23" s="285" t="s">
        <v>724</v>
      </c>
      <c r="C23" s="286"/>
      <c r="D23" s="286"/>
      <c r="E23" s="286"/>
      <c r="F23" s="287"/>
    </row>
    <row r="24" spans="2:6" ht="71.25" customHeight="1">
      <c r="B24" s="280" t="s">
        <v>963</v>
      </c>
      <c r="C24" s="277"/>
      <c r="D24" s="277"/>
      <c r="E24" s="277"/>
      <c r="F24" s="278"/>
    </row>
    <row r="25" spans="2:6" ht="15.75">
      <c r="B25" s="115"/>
      <c r="C25" s="115"/>
      <c r="D25" s="115"/>
      <c r="E25" s="115"/>
      <c r="F25" s="115"/>
    </row>
    <row r="26" spans="2:6" ht="15.75">
      <c r="B26" s="285" t="s">
        <v>726</v>
      </c>
      <c r="C26" s="286"/>
      <c r="D26" s="286"/>
      <c r="E26" s="286"/>
      <c r="F26" s="287"/>
    </row>
    <row r="27" spans="2:6" ht="9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219.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c r="D35" s="279"/>
      <c r="E35" s="279"/>
      <c r="F35" s="279"/>
    </row>
    <row r="36" spans="2:6" ht="15.75">
      <c r="B36" s="121" t="s">
        <v>684</v>
      </c>
      <c r="C36" s="276">
        <v>10.5</v>
      </c>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t="s">
        <v>775</v>
      </c>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3:F56"/>
  <sheetViews>
    <sheetView zoomScalePageLayoutView="0" workbookViewId="0" topLeftCell="A20">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964</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63">
      <c r="B21" s="119" t="s">
        <v>965</v>
      </c>
      <c r="C21" s="120">
        <v>31.5</v>
      </c>
      <c r="D21" s="120">
        <v>1</v>
      </c>
      <c r="E21" s="120">
        <v>2</v>
      </c>
      <c r="F21" s="120"/>
    </row>
    <row r="22" spans="2:6" ht="15.75">
      <c r="B22" s="115"/>
      <c r="C22" s="115"/>
      <c r="D22" s="115"/>
      <c r="E22" s="115"/>
      <c r="F22" s="115"/>
    </row>
    <row r="23" spans="2:6" ht="15.75">
      <c r="B23" s="285" t="s">
        <v>724</v>
      </c>
      <c r="C23" s="286"/>
      <c r="D23" s="286"/>
      <c r="E23" s="286"/>
      <c r="F23" s="287"/>
    </row>
    <row r="24" spans="2:6" ht="71.25" customHeight="1">
      <c r="B24" s="280"/>
      <c r="C24" s="277"/>
      <c r="D24" s="277"/>
      <c r="E24" s="277"/>
      <c r="F24" s="278"/>
    </row>
    <row r="25" spans="2:6" ht="15.75">
      <c r="B25" s="115"/>
      <c r="C25" s="115"/>
      <c r="D25" s="115"/>
      <c r="E25" s="115"/>
      <c r="F25" s="115"/>
    </row>
    <row r="26" spans="2:6" ht="15.75">
      <c r="B26" s="285" t="s">
        <v>726</v>
      </c>
      <c r="C26" s="286"/>
      <c r="D26" s="286"/>
      <c r="E26" s="286"/>
      <c r="F26" s="287"/>
    </row>
    <row r="27" spans="2:6" ht="9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219.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t="s">
        <v>775</v>
      </c>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964</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0.75">
      <c r="B21" s="119" t="s">
        <v>780</v>
      </c>
      <c r="C21" s="92">
        <v>42</v>
      </c>
      <c r="D21" s="92">
        <v>1.5</v>
      </c>
      <c r="E21" s="92">
        <v>3</v>
      </c>
      <c r="F21" s="120"/>
    </row>
    <row r="22" spans="2:6" ht="15.75">
      <c r="B22" s="115"/>
      <c r="C22" s="115"/>
      <c r="D22" s="115"/>
      <c r="E22" s="115"/>
      <c r="F22" s="115"/>
    </row>
    <row r="23" spans="2:6" ht="15.75">
      <c r="B23" s="285" t="s">
        <v>724</v>
      </c>
      <c r="C23" s="286"/>
      <c r="D23" s="286"/>
      <c r="E23" s="286"/>
      <c r="F23" s="287"/>
    </row>
    <row r="24" spans="2:6" ht="158.25" customHeight="1">
      <c r="B24" s="280" t="s">
        <v>781</v>
      </c>
      <c r="C24" s="277"/>
      <c r="D24" s="277"/>
      <c r="E24" s="277"/>
      <c r="F24" s="278"/>
    </row>
    <row r="25" spans="2:6" ht="15.75">
      <c r="B25" s="115"/>
      <c r="C25" s="115"/>
      <c r="D25" s="115"/>
      <c r="E25" s="115"/>
      <c r="F25" s="115"/>
    </row>
    <row r="26" spans="2:6" ht="15.75">
      <c r="B26" s="285" t="s">
        <v>726</v>
      </c>
      <c r="C26" s="286"/>
      <c r="D26" s="286"/>
      <c r="E26" s="286"/>
      <c r="F26" s="287"/>
    </row>
    <row r="27" spans="2:6" ht="31.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354.75" customHeight="1">
      <c r="B31" s="288" t="s">
        <v>782</v>
      </c>
      <c r="C31" s="277"/>
      <c r="D31" s="277"/>
      <c r="E31" s="277"/>
      <c r="F31" s="278"/>
    </row>
    <row r="32" spans="2:6" ht="15.75">
      <c r="B32" s="95"/>
      <c r="C32" s="94"/>
      <c r="D32" s="94"/>
      <c r="E32" s="94"/>
      <c r="F32" s="94"/>
    </row>
    <row r="33" spans="2:6" ht="15.75">
      <c r="B33" s="267" t="s">
        <v>728</v>
      </c>
      <c r="C33" s="268"/>
      <c r="D33" s="268"/>
      <c r="E33" s="268"/>
      <c r="F33" s="269"/>
    </row>
    <row r="34" spans="2:6" ht="19.5" customHeight="1">
      <c r="B34" s="121" t="s">
        <v>729</v>
      </c>
      <c r="C34" s="304">
        <v>21</v>
      </c>
      <c r="D34" s="279"/>
      <c r="E34" s="279"/>
      <c r="F34" s="279"/>
    </row>
    <row r="35" spans="2:6" ht="15.75">
      <c r="B35" s="121" t="s">
        <v>683</v>
      </c>
      <c r="C35" s="304">
        <v>21</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t="s">
        <v>775</v>
      </c>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3:F56"/>
  <sheetViews>
    <sheetView zoomScale="106" zoomScaleNormal="106" zoomScalePageLayoutView="0" workbookViewId="0" topLeftCell="A31">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966</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6.25">
      <c r="B21" s="218" t="s">
        <v>967</v>
      </c>
      <c r="C21" s="92">
        <v>21</v>
      </c>
      <c r="D21" s="92">
        <v>1</v>
      </c>
      <c r="E21" s="92">
        <v>2</v>
      </c>
      <c r="F21" s="120"/>
    </row>
    <row r="22" spans="2:6" ht="15.75">
      <c r="B22" s="115"/>
      <c r="C22" s="115"/>
      <c r="D22" s="115"/>
      <c r="E22" s="115"/>
      <c r="F22" s="115"/>
    </row>
    <row r="23" spans="2:6" ht="15.75">
      <c r="B23" s="285" t="s">
        <v>724</v>
      </c>
      <c r="C23" s="286"/>
      <c r="D23" s="286"/>
      <c r="E23" s="286"/>
      <c r="F23" s="287"/>
    </row>
    <row r="24" spans="2:6" ht="47.25" customHeight="1">
      <c r="B24" s="280" t="s">
        <v>968</v>
      </c>
      <c r="C24" s="277"/>
      <c r="D24" s="277"/>
      <c r="E24" s="277"/>
      <c r="F24" s="278"/>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85.5" customHeight="1">
      <c r="B31" s="306" t="s">
        <v>969</v>
      </c>
      <c r="C31" s="307"/>
      <c r="D31" s="307"/>
      <c r="E31" s="307"/>
      <c r="F31" s="308"/>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t="s">
        <v>775</v>
      </c>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48.75" customHeight="1">
      <c r="B56" s="280" t="s">
        <v>786</v>
      </c>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3:F56"/>
  <sheetViews>
    <sheetView zoomScalePageLayoutView="0" workbookViewId="0" topLeftCell="A32">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966</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15.75">
      <c r="B21" s="219" t="s">
        <v>783</v>
      </c>
      <c r="C21" s="92">
        <v>31.5</v>
      </c>
      <c r="D21" s="92">
        <v>1</v>
      </c>
      <c r="E21" s="92">
        <v>2</v>
      </c>
      <c r="F21" s="120"/>
    </row>
    <row r="22" spans="2:6" ht="15.75">
      <c r="B22" s="115"/>
      <c r="C22" s="115"/>
      <c r="D22" s="115"/>
      <c r="E22" s="115"/>
      <c r="F22" s="115"/>
    </row>
    <row r="23" spans="2:6" ht="15.75">
      <c r="B23" s="285" t="s">
        <v>724</v>
      </c>
      <c r="C23" s="286"/>
      <c r="D23" s="286"/>
      <c r="E23" s="286"/>
      <c r="F23" s="287"/>
    </row>
    <row r="24" spans="2:6" ht="99" customHeight="1">
      <c r="B24" s="280" t="s">
        <v>784</v>
      </c>
      <c r="C24" s="277"/>
      <c r="D24" s="277"/>
      <c r="E24" s="277"/>
      <c r="F24" s="278"/>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8.75" customHeight="1">
      <c r="B31" s="294" t="s">
        <v>785</v>
      </c>
      <c r="C31" s="295"/>
      <c r="D31" s="295"/>
      <c r="E31" s="295"/>
      <c r="F31" s="296"/>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t="s">
        <v>775</v>
      </c>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48.75" customHeight="1">
      <c r="B56" s="280" t="s">
        <v>970</v>
      </c>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32">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849</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0.75">
      <c r="B21" s="106" t="s">
        <v>850</v>
      </c>
      <c r="C21" s="92">
        <v>21</v>
      </c>
      <c r="D21" s="92">
        <v>1</v>
      </c>
      <c r="E21" s="92">
        <v>2</v>
      </c>
      <c r="F21" s="120" t="s">
        <v>703</v>
      </c>
    </row>
    <row r="22" spans="2:6" ht="15.75">
      <c r="B22" s="115"/>
      <c r="C22" s="115"/>
      <c r="D22" s="115"/>
      <c r="E22" s="115"/>
      <c r="F22" s="115"/>
    </row>
    <row r="23" spans="2:6" ht="15.75">
      <c r="B23" s="285" t="s">
        <v>724</v>
      </c>
      <c r="C23" s="286"/>
      <c r="D23" s="286"/>
      <c r="E23" s="286"/>
      <c r="F23" s="287"/>
    </row>
    <row r="24" spans="2:6" ht="94.5" customHeight="1">
      <c r="B24" s="312" t="s">
        <v>788</v>
      </c>
      <c r="C24" s="313"/>
      <c r="D24" s="313"/>
      <c r="E24" s="313"/>
      <c r="F24" s="314"/>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9.5" customHeight="1">
      <c r="B31" s="309" t="s">
        <v>789</v>
      </c>
      <c r="C31" s="310"/>
      <c r="D31" s="310"/>
      <c r="E31" s="310"/>
      <c r="F31" s="311"/>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c r="D35" s="279"/>
      <c r="E35" s="279"/>
      <c r="F35" s="279"/>
    </row>
    <row r="36" spans="2:6" ht="15.75">
      <c r="B36" s="121" t="s">
        <v>684</v>
      </c>
      <c r="C36" s="276"/>
      <c r="D36" s="277"/>
      <c r="E36" s="277"/>
      <c r="F36" s="278"/>
    </row>
    <row r="37" spans="2:6" ht="15.75">
      <c r="B37" s="121" t="s">
        <v>730</v>
      </c>
      <c r="C37" s="279" t="s">
        <v>705</v>
      </c>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91.5" customHeight="1">
      <c r="B56" s="280" t="s">
        <v>790</v>
      </c>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32">
      <selection activeCell="A1" sqref="A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849</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1.5">
      <c r="B21" s="106" t="s">
        <v>851</v>
      </c>
      <c r="C21" s="92">
        <v>31.5</v>
      </c>
      <c r="D21" s="92">
        <v>1</v>
      </c>
      <c r="E21" s="92">
        <v>2</v>
      </c>
      <c r="F21" s="120" t="s">
        <v>703</v>
      </c>
    </row>
    <row r="22" spans="2:6" ht="15.75">
      <c r="B22" s="115"/>
      <c r="C22" s="115"/>
      <c r="D22" s="115"/>
      <c r="E22" s="115"/>
      <c r="F22" s="115"/>
    </row>
    <row r="23" spans="2:6" ht="15.75">
      <c r="B23" s="285" t="s">
        <v>724</v>
      </c>
      <c r="C23" s="286"/>
      <c r="D23" s="286"/>
      <c r="E23" s="286"/>
      <c r="F23" s="287"/>
    </row>
    <row r="24" spans="2:6" ht="94.5" customHeight="1">
      <c r="B24" s="312"/>
      <c r="C24" s="313"/>
      <c r="D24" s="313"/>
      <c r="E24" s="313"/>
      <c r="F24" s="314"/>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9.5" customHeight="1">
      <c r="B31" s="309"/>
      <c r="C31" s="310"/>
      <c r="D31" s="310"/>
      <c r="E31" s="310"/>
      <c r="F31" s="311"/>
    </row>
    <row r="32" spans="2:6" ht="15.75">
      <c r="B32" s="95"/>
      <c r="C32" s="94"/>
      <c r="D32" s="94"/>
      <c r="E32" s="94"/>
      <c r="F32" s="94"/>
    </row>
    <row r="33" spans="2:6" ht="15.75">
      <c r="B33" s="267" t="s">
        <v>728</v>
      </c>
      <c r="C33" s="268"/>
      <c r="D33" s="268"/>
      <c r="E33" s="268"/>
      <c r="F33" s="269"/>
    </row>
    <row r="34" spans="2:6" ht="15.75">
      <c r="B34" s="121" t="s">
        <v>729</v>
      </c>
      <c r="C34" s="304">
        <v>21</v>
      </c>
      <c r="D34" s="279"/>
      <c r="E34" s="279"/>
      <c r="F34" s="279"/>
    </row>
    <row r="35" spans="2:6" ht="15.75">
      <c r="B35" s="121" t="s">
        <v>683</v>
      </c>
      <c r="C35" s="304">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91.5" customHeight="1">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3:F56"/>
  <sheetViews>
    <sheetView zoomScalePageLayoutView="0" workbookViewId="0" topLeftCell="A30">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971</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1.5">
      <c r="B21" s="106" t="s">
        <v>972</v>
      </c>
      <c r="C21" s="92">
        <v>21</v>
      </c>
      <c r="D21" s="92">
        <v>2</v>
      </c>
      <c r="E21" s="92">
        <v>4</v>
      </c>
      <c r="F21" s="120" t="s">
        <v>777</v>
      </c>
    </row>
    <row r="22" spans="2:6" ht="15.75">
      <c r="B22" s="115"/>
      <c r="C22" s="115"/>
      <c r="D22" s="115"/>
      <c r="E22" s="115"/>
      <c r="F22" s="115"/>
    </row>
    <row r="23" spans="2:6" ht="15.75">
      <c r="B23" s="285" t="s">
        <v>724</v>
      </c>
      <c r="C23" s="286"/>
      <c r="D23" s="286"/>
      <c r="E23" s="286"/>
      <c r="F23" s="287"/>
    </row>
    <row r="24" spans="2:6" ht="87" customHeight="1">
      <c r="B24" s="280" t="s">
        <v>973</v>
      </c>
      <c r="C24" s="313"/>
      <c r="D24" s="313"/>
      <c r="E24" s="313"/>
      <c r="F24" s="314"/>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5">
      <c r="B31" s="294"/>
      <c r="C31" s="295"/>
      <c r="D31" s="295"/>
      <c r="E31" s="295"/>
      <c r="F31" s="296"/>
    </row>
    <row r="32" spans="2:6" ht="15.75">
      <c r="B32" s="95"/>
      <c r="C32" s="94"/>
      <c r="D32" s="94"/>
      <c r="E32" s="94"/>
      <c r="F32" s="94"/>
    </row>
    <row r="33" spans="2:6" ht="15.75">
      <c r="B33" s="267" t="s">
        <v>728</v>
      </c>
      <c r="C33" s="268"/>
      <c r="D33" s="268"/>
      <c r="E33" s="268"/>
      <c r="F33" s="269"/>
    </row>
    <row r="34" spans="2:6" ht="15.75">
      <c r="B34" s="121" t="s">
        <v>729</v>
      </c>
      <c r="C34" s="279"/>
      <c r="D34" s="279"/>
      <c r="E34" s="279"/>
      <c r="F34" s="279"/>
    </row>
    <row r="35" spans="2:6" ht="15.75">
      <c r="B35" s="121" t="s">
        <v>683</v>
      </c>
      <c r="C35" s="279">
        <v>21</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54.75" customHeight="1">
      <c r="B56" s="280"/>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3:F56"/>
  <sheetViews>
    <sheetView zoomScalePageLayoutView="0" workbookViewId="0" topLeftCell="A15">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971</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46.5">
      <c r="B21" s="106" t="s">
        <v>776</v>
      </c>
      <c r="C21" s="92">
        <v>42</v>
      </c>
      <c r="D21" s="92">
        <v>2</v>
      </c>
      <c r="E21" s="92">
        <v>4</v>
      </c>
      <c r="F21" s="120" t="s">
        <v>777</v>
      </c>
    </row>
    <row r="22" spans="2:6" ht="15.75">
      <c r="B22" s="115"/>
      <c r="C22" s="115"/>
      <c r="D22" s="115"/>
      <c r="E22" s="115"/>
      <c r="F22" s="115"/>
    </row>
    <row r="23" spans="2:6" ht="15.75">
      <c r="B23" s="285" t="s">
        <v>724</v>
      </c>
      <c r="C23" s="286"/>
      <c r="D23" s="286"/>
      <c r="E23" s="286"/>
      <c r="F23" s="287"/>
    </row>
    <row r="24" spans="2:6" ht="174.75" customHeight="1">
      <c r="B24" s="312" t="s">
        <v>778</v>
      </c>
      <c r="C24" s="313"/>
      <c r="D24" s="313"/>
      <c r="E24" s="313"/>
      <c r="F24" s="314"/>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30.5" customHeight="1">
      <c r="B31" s="301" t="s">
        <v>974</v>
      </c>
      <c r="C31" s="302"/>
      <c r="D31" s="302"/>
      <c r="E31" s="302"/>
      <c r="F31" s="303"/>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21</v>
      </c>
      <c r="D35" s="279"/>
      <c r="E35" s="279"/>
      <c r="F35" s="279"/>
    </row>
    <row r="36" spans="2:6" ht="15.75">
      <c r="B36" s="121" t="s">
        <v>684</v>
      </c>
      <c r="C36" s="276"/>
      <c r="D36" s="277"/>
      <c r="E36" s="277"/>
      <c r="F36" s="278"/>
    </row>
    <row r="37" spans="2:6" ht="15.75">
      <c r="B37" s="121" t="s">
        <v>730</v>
      </c>
      <c r="C37" s="279" t="s">
        <v>705</v>
      </c>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54.75" customHeight="1">
      <c r="B56" s="280" t="s">
        <v>779</v>
      </c>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3:F56"/>
  <sheetViews>
    <sheetView zoomScale="93" zoomScaleNormal="93" zoomScalePageLayoutView="0" workbookViewId="0" topLeftCell="A1">
      <selection activeCell="H9" sqref="A1:IV16384"/>
    </sheetView>
  </sheetViews>
  <sheetFormatPr defaultColWidth="11.421875" defaultRowHeight="15"/>
  <cols>
    <col min="1" max="1" width="11.42187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1.42187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941</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47.25">
      <c r="B21" s="119" t="s">
        <v>722</v>
      </c>
      <c r="C21" s="92">
        <v>84</v>
      </c>
      <c r="D21" s="92">
        <v>3</v>
      </c>
      <c r="E21" s="92">
        <v>6</v>
      </c>
      <c r="F21" s="120" t="s">
        <v>723</v>
      </c>
    </row>
    <row r="22" spans="2:6" ht="15.75">
      <c r="B22" s="115"/>
      <c r="C22" s="115"/>
      <c r="D22" s="115"/>
      <c r="E22" s="115"/>
      <c r="F22" s="115"/>
    </row>
    <row r="23" spans="2:6" ht="20.25" customHeight="1">
      <c r="B23" s="285" t="s">
        <v>724</v>
      </c>
      <c r="C23" s="286"/>
      <c r="D23" s="286"/>
      <c r="E23" s="286"/>
      <c r="F23" s="287"/>
    </row>
    <row r="24" spans="2:6" ht="129" customHeight="1">
      <c r="B24" s="280" t="s">
        <v>942</v>
      </c>
      <c r="C24" s="277"/>
      <c r="D24" s="277"/>
      <c r="E24" s="277"/>
      <c r="F24" s="278"/>
    </row>
    <row r="25" spans="2:6" ht="9" customHeight="1">
      <c r="B25" s="115"/>
      <c r="C25" s="115"/>
      <c r="D25" s="115"/>
      <c r="E25" s="115"/>
      <c r="F25" s="115"/>
    </row>
    <row r="26" spans="2:6" ht="18" customHeight="1">
      <c r="B26" s="285" t="s">
        <v>726</v>
      </c>
      <c r="C26" s="286"/>
      <c r="D26" s="286"/>
      <c r="E26" s="286"/>
      <c r="F26" s="287"/>
    </row>
    <row r="27" spans="2:6" ht="9.75" customHeight="1">
      <c r="B27" s="288"/>
      <c r="C27" s="277"/>
      <c r="D27" s="277"/>
      <c r="E27" s="277"/>
      <c r="F27" s="278"/>
    </row>
    <row r="28" spans="2:6" ht="6.75" customHeight="1">
      <c r="B28" s="115"/>
      <c r="C28" s="115"/>
      <c r="D28" s="115"/>
      <c r="E28" s="115"/>
      <c r="F28" s="115"/>
    </row>
    <row r="29" spans="2:6" ht="9.75" customHeight="1">
      <c r="B29" s="94"/>
      <c r="C29" s="95"/>
      <c r="D29" s="95"/>
      <c r="E29" s="95"/>
      <c r="F29" s="95"/>
    </row>
    <row r="30" spans="2:6" ht="26.25" customHeight="1">
      <c r="B30" s="267" t="s">
        <v>727</v>
      </c>
      <c r="C30" s="268"/>
      <c r="D30" s="268"/>
      <c r="E30" s="268"/>
      <c r="F30" s="269"/>
    </row>
    <row r="31" spans="2:6" ht="114.75" customHeight="1">
      <c r="B31" s="288" t="s">
        <v>943</v>
      </c>
      <c r="C31" s="277"/>
      <c r="D31" s="277"/>
      <c r="E31" s="277"/>
      <c r="F31" s="278"/>
    </row>
    <row r="32" spans="2:6" ht="15.75" hidden="1">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42</v>
      </c>
      <c r="D35" s="279"/>
      <c r="E35" s="279"/>
      <c r="F35" s="279"/>
    </row>
    <row r="36" spans="2:6" ht="15.75">
      <c r="B36" s="121" t="s">
        <v>684</v>
      </c>
      <c r="C36" s="276">
        <v>21</v>
      </c>
      <c r="D36" s="277"/>
      <c r="E36" s="277"/>
      <c r="F36" s="278"/>
    </row>
    <row r="37" spans="2:6" ht="15.75">
      <c r="B37" s="121" t="s">
        <v>730</v>
      </c>
      <c r="C37" s="279" t="s">
        <v>944</v>
      </c>
      <c r="D37" s="279"/>
      <c r="E37" s="279"/>
      <c r="F37" s="279"/>
    </row>
    <row r="38" spans="2:6" ht="15.75">
      <c r="B38" s="121" t="s">
        <v>731</v>
      </c>
      <c r="C38" s="279">
        <v>0</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76.5" customHeight="1">
      <c r="B56" s="280" t="s">
        <v>741</v>
      </c>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2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823</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824</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195" customHeight="1">
      <c r="B24" s="280" t="s">
        <v>825</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t="s">
        <v>749</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826</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827</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84.75" customHeight="1">
      <c r="B24" s="280" t="s">
        <v>828</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826</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829</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69.75" customHeight="1">
      <c r="B24" s="280" t="s">
        <v>830</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831</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832</v>
      </c>
      <c r="C21" s="127" t="s">
        <v>833</v>
      </c>
      <c r="D21" s="128">
        <v>1</v>
      </c>
      <c r="E21" s="128">
        <v>2</v>
      </c>
      <c r="F21" s="120" t="s">
        <v>704</v>
      </c>
    </row>
    <row r="22" spans="2:6" ht="15.75">
      <c r="B22" s="115"/>
      <c r="C22" s="115"/>
      <c r="D22" s="115"/>
      <c r="E22" s="115"/>
      <c r="F22" s="115"/>
    </row>
    <row r="23" spans="2:6" ht="15.75">
      <c r="B23" s="285" t="s">
        <v>724</v>
      </c>
      <c r="C23" s="286"/>
      <c r="D23" s="286"/>
      <c r="E23" s="286"/>
      <c r="F23" s="287"/>
    </row>
    <row r="24" spans="2:6" ht="69.75" customHeight="1">
      <c r="B24" s="280"/>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315">
        <v>21</v>
      </c>
      <c r="D34" s="315"/>
      <c r="E34" s="315"/>
      <c r="F34" s="315"/>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0">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831</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834</v>
      </c>
      <c r="C21" s="106">
        <v>21</v>
      </c>
      <c r="D21" s="128">
        <v>1</v>
      </c>
      <c r="E21" s="128">
        <v>2</v>
      </c>
      <c r="F21" s="120" t="s">
        <v>704</v>
      </c>
    </row>
    <row r="22" spans="2:6" ht="15.75">
      <c r="B22" s="115"/>
      <c r="C22" s="115"/>
      <c r="D22" s="115"/>
      <c r="E22" s="115"/>
      <c r="F22" s="115"/>
    </row>
    <row r="23" spans="2:6" ht="15.75">
      <c r="B23" s="285" t="s">
        <v>724</v>
      </c>
      <c r="C23" s="286"/>
      <c r="D23" s="286"/>
      <c r="E23" s="286"/>
      <c r="F23" s="287"/>
    </row>
    <row r="24" spans="2:6" ht="69.75" customHeight="1">
      <c r="B24" s="280" t="s">
        <v>835</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B31" sqref="B31:F3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836</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63">
      <c r="B21" s="119" t="s">
        <v>742</v>
      </c>
      <c r="C21" s="92">
        <v>31.5</v>
      </c>
      <c r="D21" s="92">
        <v>21</v>
      </c>
      <c r="E21" s="92">
        <v>10.5</v>
      </c>
      <c r="F21" s="120" t="s">
        <v>723</v>
      </c>
    </row>
    <row r="22" spans="2:6" ht="15.75">
      <c r="B22" s="115"/>
      <c r="C22" s="115"/>
      <c r="D22" s="115"/>
      <c r="E22" s="115"/>
      <c r="F22" s="115"/>
    </row>
    <row r="23" spans="2:6" ht="20.25" customHeight="1">
      <c r="B23" s="285" t="s">
        <v>724</v>
      </c>
      <c r="C23" s="286"/>
      <c r="D23" s="286"/>
      <c r="E23" s="286"/>
      <c r="F23" s="287"/>
    </row>
    <row r="24" spans="2:6" ht="129" customHeight="1">
      <c r="B24" s="280" t="s">
        <v>837</v>
      </c>
      <c r="C24" s="277"/>
      <c r="D24" s="277"/>
      <c r="E24" s="277"/>
      <c r="F24" s="278"/>
    </row>
    <row r="25" spans="2:6" ht="9" customHeight="1">
      <c r="B25" s="115"/>
      <c r="C25" s="115"/>
      <c r="D25" s="115"/>
      <c r="E25" s="115"/>
      <c r="F25" s="115"/>
    </row>
    <row r="26" spans="2:6" ht="18" customHeight="1">
      <c r="B26" s="285" t="s">
        <v>726</v>
      </c>
      <c r="C26" s="286"/>
      <c r="D26" s="286"/>
      <c r="E26" s="286"/>
      <c r="F26" s="287"/>
    </row>
    <row r="27" spans="2:6" ht="9.75" customHeight="1">
      <c r="B27" s="288"/>
      <c r="C27" s="277"/>
      <c r="D27" s="277"/>
      <c r="E27" s="277"/>
      <c r="F27" s="278"/>
    </row>
    <row r="28" spans="2:6" ht="6.75" customHeight="1">
      <c r="B28" s="115"/>
      <c r="C28" s="115"/>
      <c r="D28" s="115"/>
      <c r="E28" s="115"/>
      <c r="F28" s="115"/>
    </row>
    <row r="29" spans="2:6" ht="9.75" customHeight="1">
      <c r="B29" s="94"/>
      <c r="C29" s="95"/>
      <c r="D29" s="95"/>
      <c r="E29" s="95"/>
      <c r="F29" s="95"/>
    </row>
    <row r="30" spans="2:6" ht="24.75" customHeight="1">
      <c r="B30" s="267" t="s">
        <v>727</v>
      </c>
      <c r="C30" s="268"/>
      <c r="D30" s="268"/>
      <c r="E30" s="268"/>
      <c r="F30" s="269"/>
    </row>
    <row r="31" spans="2:6" ht="119.25" customHeight="1">
      <c r="B31" s="294"/>
      <c r="C31" s="295"/>
      <c r="D31" s="295"/>
      <c r="E31" s="295"/>
      <c r="F31" s="296"/>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42</v>
      </c>
      <c r="D35" s="279"/>
      <c r="E35" s="279"/>
      <c r="F35" s="279"/>
    </row>
    <row r="36" spans="2:6" ht="15.75">
      <c r="B36" s="121" t="s">
        <v>684</v>
      </c>
      <c r="C36" s="276">
        <v>21</v>
      </c>
      <c r="D36" s="277"/>
      <c r="E36" s="277"/>
      <c r="F36" s="278"/>
    </row>
    <row r="37" spans="2:6" ht="15.75">
      <c r="B37" s="121" t="s">
        <v>730</v>
      </c>
      <c r="C37" s="279"/>
      <c r="D37" s="279"/>
      <c r="E37" s="279"/>
      <c r="F37" s="279"/>
    </row>
    <row r="38" spans="2:6" ht="15.75">
      <c r="B38" s="121" t="s">
        <v>731</v>
      </c>
      <c r="C38" s="279">
        <v>0</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76.5" customHeight="1">
      <c r="B56" s="280"/>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36.xml><?xml version="1.0" encoding="utf-8"?>
<worksheet xmlns="http://schemas.openxmlformats.org/spreadsheetml/2006/main" xmlns:r="http://schemas.openxmlformats.org/officeDocument/2006/relationships">
  <dimension ref="B3:I56"/>
  <sheetViews>
    <sheetView zoomScale="91" zoomScaleNormal="91"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838</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750</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751</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97.5" customHeight="1">
      <c r="B27" s="288" t="s">
        <v>752</v>
      </c>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9.5" customHeight="1">
      <c r="B31" s="288" t="s">
        <v>753</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t="s">
        <v>748</v>
      </c>
      <c r="D37" s="279"/>
      <c r="E37" s="279"/>
      <c r="F37" s="279"/>
    </row>
    <row r="38" spans="2:6" ht="15.75">
      <c r="B38" s="121" t="s">
        <v>731</v>
      </c>
      <c r="C38" s="279" t="s">
        <v>749</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838</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4" t="s">
        <v>840</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841</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30.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67.2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t="s">
        <v>748</v>
      </c>
      <c r="D37" s="279"/>
      <c r="E37" s="279"/>
      <c r="F37" s="279"/>
    </row>
    <row r="38" spans="2:6" ht="15.75">
      <c r="B38" s="121" t="s">
        <v>731</v>
      </c>
      <c r="C38" s="279" t="s">
        <v>749</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10">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842</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843</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844</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30.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67.2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B3:I56"/>
  <sheetViews>
    <sheetView zoomScale="98" zoomScaleNormal="98" zoomScalePageLayoutView="0" workbookViewId="0" topLeftCell="A6">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842</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47.25" customHeight="1">
      <c r="B21" s="125" t="s">
        <v>845</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75" customHeight="1">
      <c r="B24" s="280" t="s">
        <v>846</v>
      </c>
      <c r="C24" s="277"/>
      <c r="D24" s="277"/>
      <c r="E24" s="277"/>
      <c r="F24" s="278"/>
    </row>
    <row r="25" spans="2:6" ht="15.75">
      <c r="B25" s="115"/>
      <c r="C25" s="115"/>
      <c r="D25" s="115"/>
      <c r="E25" s="115"/>
      <c r="F25" s="115"/>
    </row>
    <row r="26" spans="2:9" ht="15.75">
      <c r="B26" s="285" t="s">
        <v>726</v>
      </c>
      <c r="C26" s="286"/>
      <c r="D26" s="286"/>
      <c r="E26" s="286"/>
      <c r="F26" s="287"/>
      <c r="I26" s="114" t="s">
        <v>839</v>
      </c>
    </row>
    <row r="27" spans="2:6" ht="30.7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67.2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F56"/>
  <sheetViews>
    <sheetView zoomScalePageLayoutView="0" workbookViewId="0" topLeftCell="A1">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945</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83"/>
      <c r="C14" s="284"/>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3" customHeight="1">
      <c r="B21" s="216" t="s">
        <v>946</v>
      </c>
      <c r="C21" s="120">
        <v>31.5</v>
      </c>
      <c r="D21" s="120">
        <v>1</v>
      </c>
      <c r="E21" s="120">
        <v>2</v>
      </c>
      <c r="F21" s="120" t="s">
        <v>763</v>
      </c>
    </row>
    <row r="22" spans="2:6" ht="15.75">
      <c r="B22" s="105"/>
      <c r="C22" s="115"/>
      <c r="D22" s="115"/>
      <c r="E22" s="115"/>
      <c r="F22" s="115"/>
    </row>
    <row r="23" spans="2:6" ht="15.75">
      <c r="B23" s="285" t="s">
        <v>724</v>
      </c>
      <c r="C23" s="286"/>
      <c r="D23" s="286"/>
      <c r="E23" s="286"/>
      <c r="F23" s="287"/>
    </row>
    <row r="24" spans="2:6" ht="70.5" customHeight="1">
      <c r="B24" s="280" t="s">
        <v>764</v>
      </c>
      <c r="C24" s="277"/>
      <c r="D24" s="277"/>
      <c r="E24" s="277"/>
      <c r="F24" s="278"/>
    </row>
    <row r="25" spans="2:6" ht="15.75">
      <c r="B25" s="115"/>
      <c r="C25" s="115"/>
      <c r="D25" s="115"/>
      <c r="E25" s="115"/>
      <c r="F25" s="115"/>
    </row>
    <row r="26" spans="2:6" ht="15.75">
      <c r="B26" s="285" t="s">
        <v>726</v>
      </c>
      <c r="C26" s="286"/>
      <c r="D26" s="286"/>
      <c r="E26" s="286"/>
      <c r="F26" s="287"/>
    </row>
    <row r="27" spans="2:6" ht="36" customHeight="1">
      <c r="B27" s="280"/>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20" customHeight="1">
      <c r="B31" s="280" t="s">
        <v>947</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t="s">
        <v>748</v>
      </c>
      <c r="D37" s="279"/>
      <c r="E37" s="279"/>
      <c r="F37" s="279"/>
    </row>
    <row r="38" spans="2:6" ht="15.75">
      <c r="B38" s="121" t="s">
        <v>731</v>
      </c>
      <c r="C38" s="279" t="s">
        <v>749</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t="s">
        <v>766</v>
      </c>
      <c r="C51" s="121"/>
      <c r="D51" s="270" t="s">
        <v>767</v>
      </c>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t="s">
        <v>948</v>
      </c>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B31" sqref="B31:F3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847</v>
      </c>
      <c r="D9" s="291"/>
      <c r="E9" s="291"/>
      <c r="F9" s="291"/>
    </row>
    <row r="10" spans="2:6" ht="15.75">
      <c r="B10" s="116" t="s">
        <v>100</v>
      </c>
      <c r="C10" s="291">
        <v>2</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848</v>
      </c>
      <c r="C21" s="106">
        <v>21</v>
      </c>
      <c r="D21" s="128">
        <v>2</v>
      </c>
      <c r="E21" s="128">
        <v>4</v>
      </c>
      <c r="F21" s="120" t="s">
        <v>704</v>
      </c>
    </row>
    <row r="22" spans="2:6" ht="15.75">
      <c r="B22" s="115"/>
      <c r="C22" s="115"/>
      <c r="D22" s="115"/>
      <c r="E22" s="115"/>
      <c r="F22" s="115"/>
    </row>
    <row r="23" spans="2:6" ht="15.75">
      <c r="B23" s="285" t="s">
        <v>724</v>
      </c>
      <c r="C23" s="286"/>
      <c r="D23" s="286"/>
      <c r="E23" s="286"/>
      <c r="F23" s="287"/>
    </row>
    <row r="24" spans="2:6" ht="69.75" customHeight="1">
      <c r="B24" s="280" t="s">
        <v>835</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1">
      <selection activeCell="B31" sqref="B31:F3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849</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0.75">
      <c r="B21" s="106" t="s">
        <v>850</v>
      </c>
      <c r="C21" s="92">
        <v>21</v>
      </c>
      <c r="D21" s="92">
        <v>1</v>
      </c>
      <c r="E21" s="92">
        <v>2</v>
      </c>
      <c r="F21" s="120" t="s">
        <v>703</v>
      </c>
    </row>
    <row r="22" spans="2:6" ht="15.75">
      <c r="B22" s="115"/>
      <c r="C22" s="115"/>
      <c r="D22" s="115"/>
      <c r="E22" s="115"/>
      <c r="F22" s="115"/>
    </row>
    <row r="23" spans="2:6" ht="15.75">
      <c r="B23" s="285" t="s">
        <v>724</v>
      </c>
      <c r="C23" s="286"/>
      <c r="D23" s="286"/>
      <c r="E23" s="286"/>
      <c r="F23" s="287"/>
    </row>
    <row r="24" spans="2:6" ht="94.5" customHeight="1">
      <c r="B24" s="312" t="s">
        <v>788</v>
      </c>
      <c r="C24" s="313"/>
      <c r="D24" s="313"/>
      <c r="E24" s="313"/>
      <c r="F24" s="314"/>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9.5" customHeight="1">
      <c r="B31" s="309" t="s">
        <v>789</v>
      </c>
      <c r="C31" s="310"/>
      <c r="D31" s="310"/>
      <c r="E31" s="310"/>
      <c r="F31" s="311"/>
    </row>
    <row r="32" spans="2:6" ht="15.75">
      <c r="B32" s="95"/>
      <c r="C32" s="94"/>
      <c r="D32" s="94"/>
      <c r="E32" s="94"/>
      <c r="F32" s="94"/>
    </row>
    <row r="33" spans="2:6" ht="15.75">
      <c r="B33" s="267" t="s">
        <v>728</v>
      </c>
      <c r="C33" s="268"/>
      <c r="D33" s="268"/>
      <c r="E33" s="268"/>
      <c r="F33" s="269"/>
    </row>
    <row r="34" spans="2:6" ht="15.75">
      <c r="B34" s="121" t="s">
        <v>729</v>
      </c>
      <c r="C34" s="304" t="s">
        <v>773</v>
      </c>
      <c r="D34" s="279"/>
      <c r="E34" s="279"/>
      <c r="F34" s="279"/>
    </row>
    <row r="35" spans="2:6" ht="15.75">
      <c r="B35" s="121" t="s">
        <v>683</v>
      </c>
      <c r="C35" s="304"/>
      <c r="D35" s="279"/>
      <c r="E35" s="279"/>
      <c r="F35" s="279"/>
    </row>
    <row r="36" spans="2:6" ht="15.75">
      <c r="B36" s="121" t="s">
        <v>684</v>
      </c>
      <c r="C36" s="276"/>
      <c r="D36" s="277"/>
      <c r="E36" s="277"/>
      <c r="F36" s="278"/>
    </row>
    <row r="37" spans="2:6" ht="15.75">
      <c r="B37" s="121" t="s">
        <v>730</v>
      </c>
      <c r="C37" s="279">
        <v>1</v>
      </c>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91.5" customHeight="1">
      <c r="B56" s="280" t="s">
        <v>790</v>
      </c>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1">
      <selection activeCell="B31" sqref="B31:F31"/>
    </sheetView>
  </sheetViews>
  <sheetFormatPr defaultColWidth="10.8515625" defaultRowHeight="15"/>
  <cols>
    <col min="1" max="1" width="10.8515625" style="112" customWidth="1"/>
    <col min="2" max="2" width="34.00390625" style="114" bestFit="1" customWidth="1"/>
    <col min="3" max="3" width="15.140625" style="114" bestFit="1" customWidth="1"/>
    <col min="4" max="4" width="10.7109375" style="114" bestFit="1" customWidth="1"/>
    <col min="5" max="5" width="6.421875" style="114" bestFit="1" customWidth="1"/>
    <col min="6" max="6" width="23.14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849</v>
      </c>
      <c r="D9" s="291"/>
      <c r="E9" s="291"/>
      <c r="F9" s="291"/>
    </row>
    <row r="10" spans="2:6" ht="15.75">
      <c r="B10" s="116" t="s">
        <v>100</v>
      </c>
      <c r="C10" s="291">
        <v>3</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31.5">
      <c r="B21" s="106" t="s">
        <v>851</v>
      </c>
      <c r="C21" s="92">
        <v>31.5</v>
      </c>
      <c r="D21" s="92">
        <v>1</v>
      </c>
      <c r="E21" s="92">
        <v>2</v>
      </c>
      <c r="F21" s="120" t="s">
        <v>703</v>
      </c>
    </row>
    <row r="22" spans="2:6" ht="15.75">
      <c r="B22" s="115"/>
      <c r="C22" s="115"/>
      <c r="D22" s="115"/>
      <c r="E22" s="115"/>
      <c r="F22" s="115"/>
    </row>
    <row r="23" spans="2:6" ht="15.75">
      <c r="B23" s="285" t="s">
        <v>724</v>
      </c>
      <c r="C23" s="286"/>
      <c r="D23" s="286"/>
      <c r="E23" s="286"/>
      <c r="F23" s="287"/>
    </row>
    <row r="24" spans="2:6" ht="94.5" customHeight="1">
      <c r="B24" s="312"/>
      <c r="C24" s="313"/>
      <c r="D24" s="313"/>
      <c r="E24" s="313"/>
      <c r="F24" s="314"/>
    </row>
    <row r="25" spans="2:6" ht="15.75">
      <c r="B25" s="115"/>
      <c r="C25" s="115"/>
      <c r="D25" s="115"/>
      <c r="E25" s="115"/>
      <c r="F25" s="115"/>
    </row>
    <row r="26" spans="2:6" ht="15.75">
      <c r="B26" s="285" t="s">
        <v>726</v>
      </c>
      <c r="C26" s="286"/>
      <c r="D26" s="286"/>
      <c r="E26" s="286"/>
      <c r="F26" s="287"/>
    </row>
    <row r="27" spans="2:6" ht="15.75">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409.5" customHeight="1">
      <c r="B31" s="309"/>
      <c r="C31" s="310"/>
      <c r="D31" s="310"/>
      <c r="E31" s="310"/>
      <c r="F31" s="311"/>
    </row>
    <row r="32" spans="2:6" ht="15.75">
      <c r="B32" s="95"/>
      <c r="C32" s="94"/>
      <c r="D32" s="94"/>
      <c r="E32" s="94"/>
      <c r="F32" s="94"/>
    </row>
    <row r="33" spans="2:6" ht="15.75">
      <c r="B33" s="267" t="s">
        <v>728</v>
      </c>
      <c r="C33" s="268"/>
      <c r="D33" s="268"/>
      <c r="E33" s="268"/>
      <c r="F33" s="269"/>
    </row>
    <row r="34" spans="2:6" ht="15.75">
      <c r="B34" s="121" t="s">
        <v>729</v>
      </c>
      <c r="C34" s="304" t="s">
        <v>773</v>
      </c>
      <c r="D34" s="279"/>
      <c r="E34" s="279"/>
      <c r="F34" s="279"/>
    </row>
    <row r="35" spans="2:6" ht="15.75">
      <c r="B35" s="121" t="s">
        <v>683</v>
      </c>
      <c r="C35" s="304">
        <v>10.5</v>
      </c>
      <c r="D35" s="279"/>
      <c r="E35" s="279"/>
      <c r="F35" s="279"/>
    </row>
    <row r="36" spans="2:6" ht="15.75">
      <c r="B36" s="121" t="s">
        <v>684</v>
      </c>
      <c r="C36" s="276"/>
      <c r="D36" s="277"/>
      <c r="E36" s="277"/>
      <c r="F36" s="278"/>
    </row>
    <row r="37" spans="2:6" ht="15.75">
      <c r="B37" s="121" t="s">
        <v>730</v>
      </c>
      <c r="C37" s="279">
        <v>1</v>
      </c>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91.5" customHeight="1">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B3:F56"/>
  <sheetViews>
    <sheetView zoomScale="93" zoomScaleNormal="93" zoomScalePageLayoutView="0" workbookViewId="0" topLeftCell="A7">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t="s">
        <v>822</v>
      </c>
      <c r="D8" s="291"/>
      <c r="E8" s="291"/>
      <c r="F8" s="291"/>
    </row>
    <row r="9" spans="2:6" ht="15.75">
      <c r="B9" s="89" t="s">
        <v>712</v>
      </c>
      <c r="C9" s="291"/>
      <c r="D9" s="291"/>
      <c r="E9" s="291"/>
      <c r="F9" s="291"/>
    </row>
    <row r="10" spans="2:6" ht="15.75">
      <c r="B10" s="89" t="s">
        <v>100</v>
      </c>
      <c r="C10" s="291">
        <v>1</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7.25">
      <c r="B21" s="91" t="s">
        <v>722</v>
      </c>
      <c r="C21" s="92">
        <v>84</v>
      </c>
      <c r="D21" s="92">
        <v>6</v>
      </c>
      <c r="E21" s="92">
        <v>3</v>
      </c>
      <c r="F21" s="93" t="s">
        <v>723</v>
      </c>
    </row>
    <row r="22" spans="2:6" ht="15.75">
      <c r="B22" s="87"/>
      <c r="C22" s="87"/>
      <c r="D22" s="87"/>
      <c r="E22" s="87"/>
      <c r="F22" s="87"/>
    </row>
    <row r="23" spans="2:6" ht="20.25" customHeight="1">
      <c r="B23" s="285" t="s">
        <v>724</v>
      </c>
      <c r="C23" s="286"/>
      <c r="D23" s="286"/>
      <c r="E23" s="286"/>
      <c r="F23" s="287"/>
    </row>
    <row r="24" spans="2:6" ht="129" customHeight="1">
      <c r="B24" s="280" t="s">
        <v>725</v>
      </c>
      <c r="C24" s="277"/>
      <c r="D24" s="277"/>
      <c r="E24" s="277"/>
      <c r="F24" s="278"/>
    </row>
    <row r="25" spans="2:6" ht="9" customHeight="1">
      <c r="B25" s="87"/>
      <c r="C25" s="87"/>
      <c r="D25" s="87"/>
      <c r="E25" s="87"/>
      <c r="F25" s="87"/>
    </row>
    <row r="26" spans="2:6" ht="18" customHeight="1">
      <c r="B26" s="285" t="s">
        <v>726</v>
      </c>
      <c r="C26" s="286"/>
      <c r="D26" s="286"/>
      <c r="E26" s="286"/>
      <c r="F26" s="287"/>
    </row>
    <row r="27" spans="2:6" ht="9.75" customHeight="1">
      <c r="B27" s="288"/>
      <c r="C27" s="277"/>
      <c r="D27" s="277"/>
      <c r="E27" s="277"/>
      <c r="F27" s="278"/>
    </row>
    <row r="28" spans="2:6" ht="6.75" customHeight="1">
      <c r="B28" s="87"/>
      <c r="C28" s="87"/>
      <c r="D28" s="87"/>
      <c r="E28" s="87"/>
      <c r="F28" s="87"/>
    </row>
    <row r="29" spans="2:6" ht="9.75" customHeight="1">
      <c r="B29" s="94"/>
      <c r="C29" s="95"/>
      <c r="D29" s="95"/>
      <c r="E29" s="95"/>
      <c r="F29" s="95"/>
    </row>
    <row r="30" spans="2:6" ht="26.25" customHeight="1">
      <c r="B30" s="267" t="s">
        <v>727</v>
      </c>
      <c r="C30" s="268"/>
      <c r="D30" s="268"/>
      <c r="E30" s="268"/>
      <c r="F30" s="269"/>
    </row>
    <row r="31" spans="2:6" ht="114.75" customHeight="1">
      <c r="B31" s="294"/>
      <c r="C31" s="295"/>
      <c r="D31" s="295"/>
      <c r="E31" s="295"/>
      <c r="F31" s="296"/>
    </row>
    <row r="32" spans="2:6" ht="15.75" hidden="1">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42</v>
      </c>
      <c r="D35" s="279"/>
      <c r="E35" s="279"/>
      <c r="F35" s="279"/>
    </row>
    <row r="36" spans="2:6" ht="15.75">
      <c r="B36" s="96" t="s">
        <v>684</v>
      </c>
      <c r="C36" s="276">
        <v>21</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76.5" customHeight="1">
      <c r="B56" s="280" t="s">
        <v>741</v>
      </c>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B3:F56"/>
  <sheetViews>
    <sheetView zoomScale="98" zoomScaleNormal="98" zoomScalePageLayoutView="0" workbookViewId="0" topLeftCell="A7">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1</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63">
      <c r="B21" s="91" t="s">
        <v>742</v>
      </c>
      <c r="C21" s="92">
        <v>31.5</v>
      </c>
      <c r="D21" s="92">
        <v>21</v>
      </c>
      <c r="E21" s="92">
        <v>10.5</v>
      </c>
      <c r="F21" s="93" t="s">
        <v>723</v>
      </c>
    </row>
    <row r="22" spans="2:6" ht="15.75">
      <c r="B22" s="87"/>
      <c r="C22" s="87"/>
      <c r="D22" s="87"/>
      <c r="E22" s="87"/>
      <c r="F22" s="87"/>
    </row>
    <row r="23" spans="2:6" ht="20.25" customHeight="1">
      <c r="B23" s="285" t="s">
        <v>724</v>
      </c>
      <c r="C23" s="286"/>
      <c r="D23" s="286"/>
      <c r="E23" s="286"/>
      <c r="F23" s="287"/>
    </row>
    <row r="24" spans="2:6" ht="129" customHeight="1">
      <c r="B24" s="280"/>
      <c r="C24" s="277"/>
      <c r="D24" s="277"/>
      <c r="E24" s="277"/>
      <c r="F24" s="278"/>
    </row>
    <row r="25" spans="2:6" ht="9" customHeight="1">
      <c r="B25" s="87"/>
      <c r="C25" s="87"/>
      <c r="D25" s="87"/>
      <c r="E25" s="87"/>
      <c r="F25" s="87"/>
    </row>
    <row r="26" spans="2:6" ht="18" customHeight="1">
      <c r="B26" s="285" t="s">
        <v>726</v>
      </c>
      <c r="C26" s="286"/>
      <c r="D26" s="286"/>
      <c r="E26" s="286"/>
      <c r="F26" s="287"/>
    </row>
    <row r="27" spans="2:6" ht="9.75" customHeight="1">
      <c r="B27" s="288"/>
      <c r="C27" s="277"/>
      <c r="D27" s="277"/>
      <c r="E27" s="277"/>
      <c r="F27" s="278"/>
    </row>
    <row r="28" spans="2:6" ht="6.75" customHeight="1">
      <c r="B28" s="87"/>
      <c r="C28" s="87"/>
      <c r="D28" s="87"/>
      <c r="E28" s="87"/>
      <c r="F28" s="87"/>
    </row>
    <row r="29" spans="2:6" ht="9.75" customHeight="1">
      <c r="B29" s="94"/>
      <c r="C29" s="95"/>
      <c r="D29" s="95"/>
      <c r="E29" s="95"/>
      <c r="F29" s="95"/>
    </row>
    <row r="30" spans="2:6" ht="24.75" customHeight="1">
      <c r="B30" s="267" t="s">
        <v>727</v>
      </c>
      <c r="C30" s="268"/>
      <c r="D30" s="268"/>
      <c r="E30" s="268"/>
      <c r="F30" s="269"/>
    </row>
    <row r="31" spans="2:6" ht="409.5" customHeight="1">
      <c r="B31" s="294"/>
      <c r="C31" s="295"/>
      <c r="D31" s="295"/>
      <c r="E31" s="295"/>
      <c r="F31" s="296"/>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42</v>
      </c>
      <c r="D35" s="279"/>
      <c r="E35" s="279"/>
      <c r="F35" s="279"/>
    </row>
    <row r="36" spans="2:6" ht="15.75">
      <c r="B36" s="96" t="s">
        <v>684</v>
      </c>
      <c r="C36" s="276">
        <v>21</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76.5" customHeight="1">
      <c r="B56" s="280"/>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45.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2</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83"/>
      <c r="C14" s="284"/>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15.75">
      <c r="B21" s="104" t="s">
        <v>762</v>
      </c>
      <c r="C21" s="93">
        <v>31.5</v>
      </c>
      <c r="D21" s="93">
        <v>1</v>
      </c>
      <c r="E21" s="93">
        <v>2</v>
      </c>
      <c r="F21" s="93" t="s">
        <v>763</v>
      </c>
    </row>
    <row r="22" spans="2:6" ht="15.75">
      <c r="B22" s="105"/>
      <c r="C22" s="87"/>
      <c r="D22" s="87"/>
      <c r="E22" s="87"/>
      <c r="F22" s="87"/>
    </row>
    <row r="23" spans="2:6" ht="15.75">
      <c r="B23" s="285" t="s">
        <v>724</v>
      </c>
      <c r="C23" s="286"/>
      <c r="D23" s="286"/>
      <c r="E23" s="286"/>
      <c r="F23" s="287"/>
    </row>
    <row r="24" spans="2:6" ht="70.5" customHeight="1">
      <c r="B24" s="280" t="s">
        <v>764</v>
      </c>
      <c r="C24" s="277"/>
      <c r="D24" s="277"/>
      <c r="E24" s="277"/>
      <c r="F24" s="278"/>
    </row>
    <row r="25" spans="2:6" ht="15.75">
      <c r="B25" s="87"/>
      <c r="C25" s="87"/>
      <c r="D25" s="87"/>
      <c r="E25" s="87"/>
      <c r="F25" s="87"/>
    </row>
    <row r="26" spans="2:6" ht="15.75">
      <c r="B26" s="285" t="s">
        <v>726</v>
      </c>
      <c r="C26" s="286"/>
      <c r="D26" s="286"/>
      <c r="E26" s="286"/>
      <c r="F26" s="287"/>
    </row>
    <row r="27" spans="2:6" ht="36" customHeight="1">
      <c r="B27" s="280"/>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120" customHeight="1">
      <c r="B31" s="280"/>
      <c r="C31" s="277"/>
      <c r="D31" s="277"/>
      <c r="E31" s="277"/>
      <c r="F31" s="278"/>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10.5</v>
      </c>
      <c r="D35" s="279"/>
      <c r="E35" s="279"/>
      <c r="F35" s="279"/>
    </row>
    <row r="36" spans="2:6" ht="15.75">
      <c r="B36" s="96" t="s">
        <v>684</v>
      </c>
      <c r="C36" s="276"/>
      <c r="D36" s="277"/>
      <c r="E36" s="277"/>
      <c r="F36" s="278"/>
    </row>
    <row r="37" spans="2:6" ht="15.75">
      <c r="B37" s="96" t="s">
        <v>730</v>
      </c>
      <c r="C37" s="279" t="s">
        <v>748</v>
      </c>
      <c r="D37" s="279"/>
      <c r="E37" s="279"/>
      <c r="F37" s="279"/>
    </row>
    <row r="38" spans="2:6" ht="15.75">
      <c r="B38" s="96" t="s">
        <v>731</v>
      </c>
      <c r="C38" s="279" t="s">
        <v>749</v>
      </c>
      <c r="D38" s="279"/>
      <c r="E38" s="279"/>
      <c r="F38" s="279"/>
    </row>
    <row r="39" spans="2:6" ht="15.75">
      <c r="B39" s="97"/>
      <c r="C39" s="97"/>
      <c r="D39" s="97"/>
      <c r="E39" s="97"/>
      <c r="F39" s="97"/>
    </row>
    <row r="40" spans="2:6" ht="15.75">
      <c r="B40" s="267" t="s">
        <v>686</v>
      </c>
      <c r="C40" s="268"/>
      <c r="D40" s="268"/>
      <c r="E40" s="268"/>
      <c r="F40" s="269"/>
    </row>
    <row r="41" spans="2:6" ht="15.75">
      <c r="B41" s="276" t="s">
        <v>765</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t="s">
        <v>766</v>
      </c>
      <c r="C51" s="96"/>
      <c r="D51" s="270" t="s">
        <v>767</v>
      </c>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B3:F56"/>
  <sheetViews>
    <sheetView zoomScale="75" zoomScaleNormal="75"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1</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62.25">
      <c r="B21" s="91" t="s">
        <v>743</v>
      </c>
      <c r="C21" s="92">
        <v>31.5</v>
      </c>
      <c r="D21" s="92">
        <v>1</v>
      </c>
      <c r="E21" s="92">
        <v>2</v>
      </c>
      <c r="F21" s="93"/>
    </row>
    <row r="22" spans="2:6" ht="15.75">
      <c r="B22" s="87"/>
      <c r="C22" s="87"/>
      <c r="D22" s="87"/>
      <c r="E22" s="87"/>
      <c r="F22" s="87"/>
    </row>
    <row r="23" spans="2:6" ht="14.25" customHeight="1">
      <c r="B23" s="285" t="s">
        <v>724</v>
      </c>
      <c r="C23" s="286"/>
      <c r="D23" s="286"/>
      <c r="E23" s="286"/>
      <c r="F23" s="287"/>
    </row>
    <row r="24" spans="2:6" ht="106.5" customHeight="1" hidden="1">
      <c r="B24" s="280" t="s">
        <v>744</v>
      </c>
      <c r="C24" s="277"/>
      <c r="D24" s="277"/>
      <c r="E24" s="277"/>
      <c r="F24" s="278"/>
    </row>
    <row r="25" spans="2:6" ht="10.5" customHeight="1" hidden="1">
      <c r="B25" s="87"/>
      <c r="C25" s="87"/>
      <c r="D25" s="87"/>
      <c r="E25" s="87"/>
      <c r="F25" s="87"/>
    </row>
    <row r="26" spans="2:6" ht="15.75" hidden="1">
      <c r="B26" s="285" t="s">
        <v>726</v>
      </c>
      <c r="C26" s="286"/>
      <c r="D26" s="286"/>
      <c r="E26" s="286"/>
      <c r="F26" s="287"/>
    </row>
    <row r="27" spans="2:6" ht="15.75" hidden="1">
      <c r="B27" s="288"/>
      <c r="C27" s="277"/>
      <c r="D27" s="277"/>
      <c r="E27" s="277"/>
      <c r="F27" s="278"/>
    </row>
    <row r="28" spans="2:6" ht="15.75" hidden="1">
      <c r="B28" s="87"/>
      <c r="C28" s="87"/>
      <c r="D28" s="87"/>
      <c r="E28" s="87"/>
      <c r="F28" s="87"/>
    </row>
    <row r="29" spans="2:6" ht="15.75" hidden="1">
      <c r="B29" s="94"/>
      <c r="C29" s="95"/>
      <c r="D29" s="95"/>
      <c r="E29" s="95"/>
      <c r="F29" s="95"/>
    </row>
    <row r="30" spans="2:6" ht="15.75" hidden="1">
      <c r="B30" s="267" t="s">
        <v>727</v>
      </c>
      <c r="C30" s="268"/>
      <c r="D30" s="268"/>
      <c r="E30" s="268"/>
      <c r="F30" s="269"/>
    </row>
    <row r="31" spans="2:6" ht="409.5" customHeight="1">
      <c r="B31" s="294" t="s">
        <v>745</v>
      </c>
      <c r="C31" s="295"/>
      <c r="D31" s="295"/>
      <c r="E31" s="295"/>
      <c r="F31" s="296"/>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10.5</v>
      </c>
      <c r="D35" s="279"/>
      <c r="E35" s="279"/>
      <c r="F35" s="279"/>
    </row>
    <row r="36" spans="2:6" ht="15.75">
      <c r="B36" s="96" t="s">
        <v>684</v>
      </c>
      <c r="C36" s="276">
        <v>0</v>
      </c>
      <c r="D36" s="277"/>
      <c r="E36" s="277"/>
      <c r="F36" s="278"/>
    </row>
    <row r="37" spans="2:6" ht="15.75">
      <c r="B37" s="96" t="s">
        <v>730</v>
      </c>
      <c r="C37" s="279">
        <v>0</v>
      </c>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76.5" customHeight="1">
      <c r="B56" s="280" t="s">
        <v>746</v>
      </c>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7">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1</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25.5" customHeight="1">
      <c r="B21" s="99" t="s">
        <v>747</v>
      </c>
      <c r="C21" s="93">
        <v>31.5</v>
      </c>
      <c r="D21" s="93">
        <v>1</v>
      </c>
      <c r="E21" s="93">
        <v>2</v>
      </c>
      <c r="F21" s="93" t="s">
        <v>704</v>
      </c>
    </row>
    <row r="22" spans="2:6" ht="15.75">
      <c r="B22" s="87"/>
      <c r="C22" s="87"/>
      <c r="D22" s="87"/>
      <c r="E22" s="87"/>
      <c r="F22" s="87"/>
    </row>
    <row r="23" spans="2:6" ht="15.75">
      <c r="B23" s="285" t="s">
        <v>724</v>
      </c>
      <c r="C23" s="286"/>
      <c r="D23" s="286"/>
      <c r="E23" s="286"/>
      <c r="F23" s="287"/>
    </row>
    <row r="24" spans="2:6" ht="75" customHeight="1">
      <c r="B24" s="280"/>
      <c r="C24" s="277"/>
      <c r="D24" s="277"/>
      <c r="E24" s="277"/>
      <c r="F24" s="278"/>
    </row>
    <row r="25" spans="2:6" ht="15.75">
      <c r="B25" s="87"/>
      <c r="C25" s="87"/>
      <c r="D25" s="87"/>
      <c r="E25" s="87"/>
      <c r="F25" s="87"/>
    </row>
    <row r="26" spans="2:6" ht="15.75">
      <c r="B26" s="285" t="s">
        <v>726</v>
      </c>
      <c r="C26" s="286"/>
      <c r="D26" s="286"/>
      <c r="E26" s="286"/>
      <c r="F26" s="287"/>
    </row>
    <row r="27" spans="2:6" ht="97.5" customHeight="1">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409.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10.5</v>
      </c>
      <c r="D35" s="279"/>
      <c r="E35" s="279"/>
      <c r="F35" s="279"/>
    </row>
    <row r="36" spans="2:6" ht="15.75">
      <c r="B36" s="96" t="s">
        <v>684</v>
      </c>
      <c r="C36" s="276"/>
      <c r="D36" s="277"/>
      <c r="E36" s="277"/>
      <c r="F36" s="278"/>
    </row>
    <row r="37" spans="2:6" ht="15.75">
      <c r="B37" s="96" t="s">
        <v>730</v>
      </c>
      <c r="C37" s="279" t="s">
        <v>748</v>
      </c>
      <c r="D37" s="279"/>
      <c r="E37" s="279"/>
      <c r="F37" s="279"/>
    </row>
    <row r="38" spans="2:6" ht="15.75">
      <c r="B38" s="96" t="s">
        <v>731</v>
      </c>
      <c r="C38" s="279" t="s">
        <v>749</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3:F56"/>
  <sheetViews>
    <sheetView zoomScale="60" zoomScaleNormal="60" zoomScalePageLayoutView="0" workbookViewId="0" topLeftCell="B1">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1</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7.25">
      <c r="B21" s="91" t="s">
        <v>754</v>
      </c>
      <c r="C21" s="92">
        <v>84</v>
      </c>
      <c r="D21" s="92">
        <v>6</v>
      </c>
      <c r="E21" s="92">
        <v>3</v>
      </c>
      <c r="F21" s="93" t="s">
        <v>723</v>
      </c>
    </row>
    <row r="22" spans="2:6" ht="15.75">
      <c r="B22" s="87"/>
      <c r="C22" s="87"/>
      <c r="D22" s="87"/>
      <c r="E22" s="87"/>
      <c r="F22" s="87"/>
    </row>
    <row r="23" spans="2:6" ht="20.25" customHeight="1">
      <c r="B23" s="285" t="s">
        <v>724</v>
      </c>
      <c r="C23" s="286"/>
      <c r="D23" s="286"/>
      <c r="E23" s="286"/>
      <c r="F23" s="287"/>
    </row>
    <row r="24" spans="2:6" ht="129" customHeight="1">
      <c r="B24" s="280"/>
      <c r="C24" s="277"/>
      <c r="D24" s="277"/>
      <c r="E24" s="277"/>
      <c r="F24" s="278"/>
    </row>
    <row r="25" spans="2:6" ht="9" customHeight="1">
      <c r="B25" s="87"/>
      <c r="C25" s="87"/>
      <c r="D25" s="87"/>
      <c r="E25" s="87"/>
      <c r="F25" s="87"/>
    </row>
    <row r="26" spans="2:6" ht="18" customHeight="1">
      <c r="B26" s="285" t="s">
        <v>726</v>
      </c>
      <c r="C26" s="286"/>
      <c r="D26" s="286"/>
      <c r="E26" s="286"/>
      <c r="F26" s="287"/>
    </row>
    <row r="27" spans="2:6" ht="9.75" customHeight="1">
      <c r="B27" s="288"/>
      <c r="C27" s="277"/>
      <c r="D27" s="277"/>
      <c r="E27" s="277"/>
      <c r="F27" s="278"/>
    </row>
    <row r="28" spans="2:6" ht="6.75" customHeight="1">
      <c r="B28" s="87"/>
      <c r="C28" s="87"/>
      <c r="D28" s="87"/>
      <c r="E28" s="87"/>
      <c r="F28" s="87"/>
    </row>
    <row r="29" spans="2:6" ht="9.75" customHeight="1">
      <c r="B29" s="94"/>
      <c r="C29" s="95"/>
      <c r="D29" s="95"/>
      <c r="E29" s="95"/>
      <c r="F29" s="95"/>
    </row>
    <row r="30" spans="2:6" ht="26.25" customHeight="1">
      <c r="B30" s="267" t="s">
        <v>727</v>
      </c>
      <c r="C30" s="268"/>
      <c r="D30" s="268"/>
      <c r="E30" s="268"/>
      <c r="F30" s="269"/>
    </row>
    <row r="31" spans="2:6" ht="114.75" customHeight="1">
      <c r="B31" s="294"/>
      <c r="C31" s="295"/>
      <c r="D31" s="295"/>
      <c r="E31" s="295"/>
      <c r="F31" s="296"/>
    </row>
    <row r="32" spans="2:6" ht="15.75" hidden="1">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42</v>
      </c>
      <c r="D35" s="279"/>
      <c r="E35" s="279"/>
      <c r="F35" s="279"/>
    </row>
    <row r="36" spans="2:6" ht="15.75">
      <c r="B36" s="96" t="s">
        <v>684</v>
      </c>
      <c r="C36" s="276">
        <v>21</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76.5" customHeight="1">
      <c r="B56" s="280" t="s">
        <v>741</v>
      </c>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r:id="rId1"/>
</worksheet>
</file>

<file path=xl/worksheets/sheet49.xml><?xml version="1.0" encoding="utf-8"?>
<worksheet xmlns="http://schemas.openxmlformats.org/spreadsheetml/2006/main" xmlns:r="http://schemas.openxmlformats.org/officeDocument/2006/relationships">
  <dimension ref="B3:F57"/>
  <sheetViews>
    <sheetView zoomScalePageLayoutView="0" workbookViewId="0" topLeftCell="A4">
      <selection activeCell="C9" sqref="C9:F9"/>
    </sheetView>
  </sheetViews>
  <sheetFormatPr defaultColWidth="8.7109375" defaultRowHeight="15"/>
  <cols>
    <col min="1" max="1" width="8.7109375" style="83" customWidth="1"/>
    <col min="2" max="2" width="39.28125" style="83"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2</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28.5" customHeight="1">
      <c r="B21" s="91" t="s">
        <v>755</v>
      </c>
      <c r="C21" s="93">
        <v>31.5</v>
      </c>
      <c r="D21" s="93">
        <v>1</v>
      </c>
      <c r="E21" s="93">
        <v>2</v>
      </c>
      <c r="F21" s="93" t="s">
        <v>723</v>
      </c>
    </row>
    <row r="22" spans="2:6" ht="15.75">
      <c r="B22" s="87"/>
      <c r="C22" s="87"/>
      <c r="D22" s="87"/>
      <c r="E22" s="87"/>
      <c r="F22" s="87"/>
    </row>
    <row r="23" spans="2:6" ht="15.75">
      <c r="B23" s="285" t="s">
        <v>724</v>
      </c>
      <c r="C23" s="286"/>
      <c r="D23" s="286"/>
      <c r="E23" s="286"/>
      <c r="F23" s="287"/>
    </row>
    <row r="24" spans="2:6" ht="108.75" customHeight="1">
      <c r="B24" s="280" t="s">
        <v>756</v>
      </c>
      <c r="C24" s="277"/>
      <c r="D24" s="277"/>
      <c r="E24" s="277"/>
      <c r="F24" s="278"/>
    </row>
    <row r="25" spans="2:6" ht="15.75">
      <c r="B25" s="87"/>
      <c r="C25" s="87"/>
      <c r="D25" s="87"/>
      <c r="E25" s="87"/>
      <c r="F25" s="87"/>
    </row>
    <row r="26" spans="2:6" ht="15.75">
      <c r="B26" s="285" t="s">
        <v>726</v>
      </c>
      <c r="C26" s="286"/>
      <c r="D26" s="286"/>
      <c r="E26" s="286"/>
      <c r="F26" s="287"/>
    </row>
    <row r="27" spans="2:6" ht="66" customHeight="1">
      <c r="B27" s="280" t="s">
        <v>757</v>
      </c>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409.5">
      <c r="B31" s="101" t="s">
        <v>758</v>
      </c>
      <c r="C31" s="102"/>
      <c r="D31" s="102"/>
      <c r="E31" s="102"/>
      <c r="F31" s="103"/>
    </row>
    <row r="32" spans="2:6" ht="199.5" customHeight="1">
      <c r="B32" s="280" t="s">
        <v>759</v>
      </c>
      <c r="C32" s="281"/>
      <c r="D32" s="281"/>
      <c r="E32" s="281"/>
      <c r="F32" s="282"/>
    </row>
    <row r="33" spans="2:6" ht="15.75">
      <c r="B33" s="95"/>
      <c r="C33" s="94"/>
      <c r="D33" s="94"/>
      <c r="E33" s="94"/>
      <c r="F33" s="94"/>
    </row>
    <row r="34" spans="2:6" ht="15.75">
      <c r="B34" s="267" t="s">
        <v>728</v>
      </c>
      <c r="C34" s="268"/>
      <c r="D34" s="268"/>
      <c r="E34" s="268"/>
      <c r="F34" s="269"/>
    </row>
    <row r="35" spans="2:6" ht="15.75">
      <c r="B35" s="96" t="s">
        <v>729</v>
      </c>
      <c r="C35" s="279" t="s">
        <v>760</v>
      </c>
      <c r="D35" s="279"/>
      <c r="E35" s="279"/>
      <c r="F35" s="279"/>
    </row>
    <row r="36" spans="2:6" ht="15.75">
      <c r="B36" s="96" t="s">
        <v>683</v>
      </c>
      <c r="C36" s="279" t="s">
        <v>761</v>
      </c>
      <c r="D36" s="279"/>
      <c r="E36" s="279"/>
      <c r="F36" s="279"/>
    </row>
    <row r="37" spans="2:6" ht="15.75">
      <c r="B37" s="96" t="s">
        <v>684</v>
      </c>
      <c r="C37" s="276"/>
      <c r="D37" s="277"/>
      <c r="E37" s="277"/>
      <c r="F37" s="278"/>
    </row>
    <row r="38" spans="2:6" ht="15.75">
      <c r="B38" s="96" t="s">
        <v>730</v>
      </c>
      <c r="C38" s="279"/>
      <c r="D38" s="279"/>
      <c r="E38" s="279"/>
      <c r="F38" s="279"/>
    </row>
    <row r="39" spans="2:6" ht="15.75">
      <c r="B39" s="96" t="s">
        <v>731</v>
      </c>
      <c r="C39" s="279"/>
      <c r="D39" s="279"/>
      <c r="E39" s="279"/>
      <c r="F39" s="279"/>
    </row>
    <row r="40" spans="2:6" ht="15.75">
      <c r="B40" s="97"/>
      <c r="C40" s="97"/>
      <c r="D40" s="97"/>
      <c r="E40" s="97"/>
      <c r="F40" s="97"/>
    </row>
    <row r="41" spans="2:6" ht="15.75">
      <c r="B41" s="267" t="s">
        <v>686</v>
      </c>
      <c r="C41" s="268"/>
      <c r="D41" s="268"/>
      <c r="E41" s="268"/>
      <c r="F41" s="269"/>
    </row>
    <row r="42" spans="2:6" ht="15.75">
      <c r="B42" s="276"/>
      <c r="C42" s="277"/>
      <c r="D42" s="277"/>
      <c r="E42" s="277"/>
      <c r="F42" s="278"/>
    </row>
    <row r="43" spans="2:6" ht="15.75">
      <c r="B43" s="97"/>
      <c r="C43" s="97"/>
      <c r="D43" s="97"/>
      <c r="E43" s="97"/>
      <c r="F43" s="97"/>
    </row>
    <row r="44" spans="2:6" ht="15.75">
      <c r="B44" s="267" t="s">
        <v>732</v>
      </c>
      <c r="C44" s="268"/>
      <c r="D44" s="268"/>
      <c r="E44" s="268"/>
      <c r="F44" s="269"/>
    </row>
    <row r="45" spans="2:6" ht="15.75">
      <c r="B45" s="98" t="s">
        <v>733</v>
      </c>
      <c r="C45" s="98" t="s">
        <v>734</v>
      </c>
      <c r="D45" s="267" t="s">
        <v>735</v>
      </c>
      <c r="E45" s="268"/>
      <c r="F45" s="269"/>
    </row>
    <row r="46" spans="2:6" ht="15.75">
      <c r="B46" s="96"/>
      <c r="C46" s="96"/>
      <c r="D46" s="273"/>
      <c r="E46" s="274"/>
      <c r="F46" s="275"/>
    </row>
    <row r="47" spans="2:6" ht="15.75">
      <c r="B47" s="96"/>
      <c r="C47" s="96"/>
      <c r="D47" s="273"/>
      <c r="E47" s="274"/>
      <c r="F47" s="275"/>
    </row>
    <row r="48" spans="2:6" ht="15.75">
      <c r="B48" s="96"/>
      <c r="C48" s="96"/>
      <c r="D48" s="273"/>
      <c r="E48" s="274"/>
      <c r="F48" s="275"/>
    </row>
    <row r="49" spans="2:6" ht="15.75">
      <c r="B49" s="97"/>
      <c r="C49" s="97"/>
      <c r="D49" s="97"/>
      <c r="E49" s="97"/>
      <c r="F49" s="97"/>
    </row>
    <row r="50" spans="2:6" ht="15.75">
      <c r="B50" s="267" t="s">
        <v>736</v>
      </c>
      <c r="C50" s="268"/>
      <c r="D50" s="268"/>
      <c r="E50" s="268"/>
      <c r="F50" s="269"/>
    </row>
    <row r="51" spans="2:6" ht="15.75">
      <c r="B51" s="98" t="s">
        <v>737</v>
      </c>
      <c r="C51" s="98" t="s">
        <v>738</v>
      </c>
      <c r="D51" s="267" t="s">
        <v>739</v>
      </c>
      <c r="E51" s="268"/>
      <c r="F51" s="269"/>
    </row>
    <row r="52" spans="2:6" ht="15.75">
      <c r="B52" s="96"/>
      <c r="C52" s="96"/>
      <c r="D52" s="270"/>
      <c r="E52" s="271"/>
      <c r="F52" s="272"/>
    </row>
    <row r="53" spans="2:6" ht="15.75">
      <c r="B53" s="96"/>
      <c r="C53" s="96"/>
      <c r="D53" s="273"/>
      <c r="E53" s="274"/>
      <c r="F53" s="275"/>
    </row>
    <row r="54" spans="2:6" ht="15.75">
      <c r="B54" s="96"/>
      <c r="C54" s="96"/>
      <c r="D54" s="273"/>
      <c r="E54" s="274"/>
      <c r="F54" s="275"/>
    </row>
    <row r="55" spans="2:6" ht="15.75">
      <c r="B55" s="97"/>
      <c r="C55" s="97"/>
      <c r="D55" s="97"/>
      <c r="E55" s="97"/>
      <c r="F55" s="97"/>
    </row>
    <row r="56" spans="2:6" ht="15.75">
      <c r="B56" s="267" t="s">
        <v>740</v>
      </c>
      <c r="C56" s="268"/>
      <c r="D56" s="268"/>
      <c r="E56" s="268"/>
      <c r="F56" s="269"/>
    </row>
    <row r="57" spans="2:6" ht="15.75">
      <c r="B57" s="280"/>
      <c r="C57" s="277"/>
      <c r="D57" s="277"/>
      <c r="E57" s="277"/>
      <c r="F57" s="278"/>
    </row>
  </sheetData>
  <sheetProtection/>
  <mergeCells count="42">
    <mergeCell ref="B57:F57"/>
    <mergeCell ref="B44:F44"/>
    <mergeCell ref="D45:F45"/>
    <mergeCell ref="D46:F46"/>
    <mergeCell ref="D47:F47"/>
    <mergeCell ref="D48:F48"/>
    <mergeCell ref="B50:F50"/>
    <mergeCell ref="D51:F51"/>
    <mergeCell ref="D52:F52"/>
    <mergeCell ref="D53:F53"/>
    <mergeCell ref="D54:F54"/>
    <mergeCell ref="B56:F56"/>
    <mergeCell ref="B42:F42"/>
    <mergeCell ref="B26:F26"/>
    <mergeCell ref="B27:F27"/>
    <mergeCell ref="B30:F30"/>
    <mergeCell ref="B32:F32"/>
    <mergeCell ref="B34:F34"/>
    <mergeCell ref="C35:F35"/>
    <mergeCell ref="C36:F36"/>
    <mergeCell ref="C37:F37"/>
    <mergeCell ref="C38:F38"/>
    <mergeCell ref="C39:F39"/>
    <mergeCell ref="B41:F41"/>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6:C48">
      <formula1>"Académique, Professionnel, Associatif, Autre"</formula1>
    </dataValidation>
    <dataValidation type="list" allowBlank="1" showInputMessage="1" showErrorMessage="1" sqref="C52:C54">
      <formula1>"Formation, Certification, Stage / projet, Autre"</formula1>
    </dataValidation>
  </dataValidations>
  <printOptions/>
  <pageMargins left="0.7086614173228347" right="0.7086614173228347" top="0.7480314960629921" bottom="0.7480314960629921"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B3:F56"/>
  <sheetViews>
    <sheetView zoomScale="75" zoomScaleNormal="75" zoomScalePageLayoutView="0" workbookViewId="0" topLeftCell="A36">
      <selection activeCell="A1" sqref="A1"/>
    </sheetView>
  </sheetViews>
  <sheetFormatPr defaultColWidth="10.8515625" defaultRowHeight="15"/>
  <cols>
    <col min="1" max="1" width="10.8515625" style="112" customWidth="1"/>
    <col min="2" max="2" width="34.00390625" style="114" bestFit="1" customWidth="1"/>
    <col min="3" max="3" width="15.140625" style="114" customWidth="1"/>
    <col min="4" max="4" width="10.7109375" style="114" bestFit="1" customWidth="1"/>
    <col min="5" max="5" width="7.421875" style="114" customWidth="1"/>
    <col min="6" max="6" width="24.00390625" style="114" customWidth="1"/>
    <col min="7" max="16384" width="10.8515625" style="112"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945</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61.5">
      <c r="B21" s="119" t="s">
        <v>949</v>
      </c>
      <c r="C21" s="92">
        <v>31.5</v>
      </c>
      <c r="D21" s="92">
        <v>1</v>
      </c>
      <c r="E21" s="92">
        <v>2</v>
      </c>
      <c r="F21" s="120" t="s">
        <v>723</v>
      </c>
    </row>
    <row r="22" spans="2:6" ht="15.75">
      <c r="B22" s="115"/>
      <c r="C22" s="115"/>
      <c r="D22" s="115"/>
      <c r="E22" s="115"/>
      <c r="F22" s="115"/>
    </row>
    <row r="23" spans="2:6" ht="14.25" customHeight="1">
      <c r="B23" s="285" t="s">
        <v>724</v>
      </c>
      <c r="C23" s="286"/>
      <c r="D23" s="286"/>
      <c r="E23" s="286"/>
      <c r="F23" s="287"/>
    </row>
    <row r="24" spans="2:6" ht="106.5" customHeight="1" hidden="1">
      <c r="B24" s="280" t="s">
        <v>744</v>
      </c>
      <c r="C24" s="277"/>
      <c r="D24" s="277"/>
      <c r="E24" s="277"/>
      <c r="F24" s="278"/>
    </row>
    <row r="25" spans="2:6" ht="10.5" customHeight="1" hidden="1">
      <c r="B25" s="115"/>
      <c r="C25" s="115"/>
      <c r="D25" s="115"/>
      <c r="E25" s="115"/>
      <c r="F25" s="115"/>
    </row>
    <row r="26" spans="2:6" ht="15.75" hidden="1">
      <c r="B26" s="285" t="s">
        <v>726</v>
      </c>
      <c r="C26" s="286"/>
      <c r="D26" s="286"/>
      <c r="E26" s="286"/>
      <c r="F26" s="287"/>
    </row>
    <row r="27" spans="2:6" ht="15.75" hidden="1">
      <c r="B27" s="288"/>
      <c r="C27" s="277"/>
      <c r="D27" s="277"/>
      <c r="E27" s="277"/>
      <c r="F27" s="278"/>
    </row>
    <row r="28" spans="2:6" ht="15.75" hidden="1">
      <c r="B28" s="115"/>
      <c r="C28" s="115"/>
      <c r="D28" s="115"/>
      <c r="E28" s="115"/>
      <c r="F28" s="115"/>
    </row>
    <row r="29" spans="2:6" ht="15.75" hidden="1">
      <c r="B29" s="94"/>
      <c r="C29" s="95"/>
      <c r="D29" s="95"/>
      <c r="E29" s="95"/>
      <c r="F29" s="95"/>
    </row>
    <row r="30" spans="2:6" ht="15.75" hidden="1">
      <c r="B30" s="267" t="s">
        <v>727</v>
      </c>
      <c r="C30" s="268"/>
      <c r="D30" s="268"/>
      <c r="E30" s="268"/>
      <c r="F30" s="269"/>
    </row>
    <row r="31" spans="2:6" ht="409.5" customHeight="1">
      <c r="B31" s="294" t="s">
        <v>745</v>
      </c>
      <c r="C31" s="295"/>
      <c r="D31" s="295"/>
      <c r="E31" s="295"/>
      <c r="F31" s="296"/>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4" t="s">
        <v>732</v>
      </c>
      <c r="C43" s="265"/>
      <c r="D43" s="265"/>
      <c r="E43" s="265"/>
      <c r="F43" s="266"/>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4" t="s">
        <v>736</v>
      </c>
      <c r="C49" s="265"/>
      <c r="D49" s="265"/>
      <c r="E49" s="265"/>
      <c r="F49" s="266"/>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76.5" customHeight="1">
      <c r="B56" s="280" t="s">
        <v>746</v>
      </c>
      <c r="C56" s="281"/>
      <c r="D56" s="281"/>
      <c r="E56" s="281"/>
      <c r="F56" s="282"/>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B3:F56"/>
  <sheetViews>
    <sheetView zoomScalePageLayoutView="0" workbookViewId="0" topLeftCell="A5">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3</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31.5">
      <c r="B21" s="91" t="s">
        <v>768</v>
      </c>
      <c r="C21" s="93">
        <v>52.5</v>
      </c>
      <c r="D21" s="93">
        <v>1.5</v>
      </c>
      <c r="E21" s="93">
        <v>3</v>
      </c>
      <c r="F21" s="93"/>
    </row>
    <row r="22" spans="2:6" ht="15.75">
      <c r="B22" s="87"/>
      <c r="C22" s="87"/>
      <c r="D22" s="87"/>
      <c r="E22" s="87"/>
      <c r="F22" s="87"/>
    </row>
    <row r="23" spans="2:6" ht="15.75">
      <c r="B23" s="285" t="s">
        <v>724</v>
      </c>
      <c r="C23" s="286"/>
      <c r="D23" s="286"/>
      <c r="E23" s="286"/>
      <c r="F23" s="287"/>
    </row>
    <row r="24" spans="2:6" ht="71.25" customHeight="1">
      <c r="B24" s="280" t="s">
        <v>769</v>
      </c>
      <c r="C24" s="277"/>
      <c r="D24" s="277"/>
      <c r="E24" s="277"/>
      <c r="F24" s="278"/>
    </row>
    <row r="25" spans="2:6" ht="15.75">
      <c r="B25" s="87"/>
      <c r="C25" s="87"/>
      <c r="D25" s="87"/>
      <c r="E25" s="87"/>
      <c r="F25" s="87"/>
    </row>
    <row r="26" spans="2:6" ht="15.75">
      <c r="B26" s="285" t="s">
        <v>726</v>
      </c>
      <c r="C26" s="286"/>
      <c r="D26" s="286"/>
      <c r="E26" s="286"/>
      <c r="F26" s="287"/>
    </row>
    <row r="27" spans="2:6" ht="97.5" customHeight="1">
      <c r="B27" s="288" t="s">
        <v>770</v>
      </c>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219.75" customHeight="1">
      <c r="B31" s="288" t="s">
        <v>771</v>
      </c>
      <c r="C31" s="277"/>
      <c r="D31" s="277"/>
      <c r="E31" s="277"/>
      <c r="F31" s="278"/>
    </row>
    <row r="32" spans="2:6" ht="15.75">
      <c r="B32" s="95"/>
      <c r="C32" s="94"/>
      <c r="D32" s="94"/>
      <c r="E32" s="94"/>
      <c r="F32" s="94"/>
    </row>
    <row r="33" spans="2:6" ht="15.75">
      <c r="B33" s="267" t="s">
        <v>728</v>
      </c>
      <c r="C33" s="268"/>
      <c r="D33" s="268"/>
      <c r="E33" s="268"/>
      <c r="F33" s="269"/>
    </row>
    <row r="34" spans="2:6" ht="15.75">
      <c r="B34" s="96" t="s">
        <v>729</v>
      </c>
      <c r="C34" s="304" t="s">
        <v>772</v>
      </c>
      <c r="D34" s="279"/>
      <c r="E34" s="279"/>
      <c r="F34" s="279"/>
    </row>
    <row r="35" spans="2:6" ht="15.75">
      <c r="B35" s="96" t="s">
        <v>683</v>
      </c>
      <c r="C35" s="304" t="s">
        <v>773</v>
      </c>
      <c r="D35" s="279"/>
      <c r="E35" s="279"/>
      <c r="F35" s="279"/>
    </row>
    <row r="36" spans="2:6" ht="15.75">
      <c r="B36" s="96" t="s">
        <v>684</v>
      </c>
      <c r="C36" s="276" t="s">
        <v>774</v>
      </c>
      <c r="D36" s="277"/>
      <c r="E36" s="277"/>
      <c r="F36" s="278"/>
    </row>
    <row r="37" spans="2:6" ht="15.75">
      <c r="B37" s="96" t="s">
        <v>730</v>
      </c>
      <c r="C37" s="279"/>
      <c r="D37" s="279"/>
      <c r="E37" s="279"/>
      <c r="F37" s="279"/>
    </row>
    <row r="38" spans="2:6" ht="15.75">
      <c r="B38" s="96" t="s">
        <v>731</v>
      </c>
      <c r="C38" s="279"/>
      <c r="D38" s="279"/>
      <c r="E38" s="279"/>
      <c r="F38" s="279"/>
    </row>
    <row r="39" spans="2:6" ht="15.75">
      <c r="B39" s="97"/>
      <c r="C39" s="97"/>
      <c r="D39" s="97"/>
      <c r="E39" s="97"/>
      <c r="F39" s="97"/>
    </row>
    <row r="40" spans="2:6" ht="15.75">
      <c r="B40" s="267" t="s">
        <v>686</v>
      </c>
      <c r="C40" s="268"/>
      <c r="D40" s="268"/>
      <c r="E40" s="268"/>
      <c r="F40" s="269"/>
    </row>
    <row r="41" spans="2:6" ht="15.75">
      <c r="B41" s="276" t="s">
        <v>775</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3</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6.5">
      <c r="B21" s="106" t="s">
        <v>776</v>
      </c>
      <c r="C21" s="92">
        <v>42</v>
      </c>
      <c r="D21" s="92">
        <v>2</v>
      </c>
      <c r="E21" s="92">
        <v>4</v>
      </c>
      <c r="F21" s="93" t="s">
        <v>777</v>
      </c>
    </row>
    <row r="22" spans="2:6" ht="15.75">
      <c r="B22" s="87"/>
      <c r="C22" s="87"/>
      <c r="D22" s="87"/>
      <c r="E22" s="87"/>
      <c r="F22" s="87"/>
    </row>
    <row r="23" spans="2:6" ht="15.75">
      <c r="B23" s="285" t="s">
        <v>724</v>
      </c>
      <c r="C23" s="286"/>
      <c r="D23" s="286"/>
      <c r="E23" s="286"/>
      <c r="F23" s="287"/>
    </row>
    <row r="24" spans="2:6" ht="174.75" customHeight="1">
      <c r="B24" s="312" t="s">
        <v>778</v>
      </c>
      <c r="C24" s="313"/>
      <c r="D24" s="313"/>
      <c r="E24" s="313"/>
      <c r="F24" s="314"/>
    </row>
    <row r="25" spans="2:6" ht="15.75">
      <c r="B25" s="87"/>
      <c r="C25" s="87"/>
      <c r="D25" s="87"/>
      <c r="E25" s="87"/>
      <c r="F25" s="87"/>
    </row>
    <row r="26" spans="2:6" ht="15.75">
      <c r="B26" s="285" t="s">
        <v>726</v>
      </c>
      <c r="C26" s="286"/>
      <c r="D26" s="286"/>
      <c r="E26" s="286"/>
      <c r="F26" s="287"/>
    </row>
    <row r="27" spans="2:6" ht="15.75">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15">
      <c r="B31" s="294"/>
      <c r="C31" s="295"/>
      <c r="D31" s="295"/>
      <c r="E31" s="295"/>
      <c r="F31" s="296"/>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21</v>
      </c>
      <c r="D35" s="279"/>
      <c r="E35" s="279"/>
      <c r="F35" s="279"/>
    </row>
    <row r="36" spans="2:6" ht="15.75">
      <c r="B36" s="96" t="s">
        <v>684</v>
      </c>
      <c r="C36" s="276">
        <v>0</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54.75" customHeight="1">
      <c r="B56" s="280" t="s">
        <v>779</v>
      </c>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3</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6.5">
      <c r="B21" s="106" t="s">
        <v>776</v>
      </c>
      <c r="C21" s="92">
        <v>42</v>
      </c>
      <c r="D21" s="92">
        <v>2</v>
      </c>
      <c r="E21" s="92">
        <v>4</v>
      </c>
      <c r="F21" s="93" t="s">
        <v>777</v>
      </c>
    </row>
    <row r="22" spans="2:6" ht="15.75">
      <c r="B22" s="87"/>
      <c r="C22" s="87"/>
      <c r="D22" s="87"/>
      <c r="E22" s="87"/>
      <c r="F22" s="87"/>
    </row>
    <row r="23" spans="2:6" ht="15.75">
      <c r="B23" s="285" t="s">
        <v>724</v>
      </c>
      <c r="C23" s="286"/>
      <c r="D23" s="286"/>
      <c r="E23" s="286"/>
      <c r="F23" s="287"/>
    </row>
    <row r="24" spans="2:6" ht="174.75" customHeight="1">
      <c r="B24" s="312" t="s">
        <v>778</v>
      </c>
      <c r="C24" s="313"/>
      <c r="D24" s="313"/>
      <c r="E24" s="313"/>
      <c r="F24" s="314"/>
    </row>
    <row r="25" spans="2:6" ht="15.75">
      <c r="B25" s="87"/>
      <c r="C25" s="87"/>
      <c r="D25" s="87"/>
      <c r="E25" s="87"/>
      <c r="F25" s="87"/>
    </row>
    <row r="26" spans="2:6" ht="15.75">
      <c r="B26" s="285" t="s">
        <v>726</v>
      </c>
      <c r="C26" s="286"/>
      <c r="D26" s="286"/>
      <c r="E26" s="286"/>
      <c r="F26" s="287"/>
    </row>
    <row r="27" spans="2:6" ht="15.75">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15">
      <c r="B31" s="294"/>
      <c r="C31" s="295"/>
      <c r="D31" s="295"/>
      <c r="E31" s="295"/>
      <c r="F31" s="296"/>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21</v>
      </c>
      <c r="D35" s="279"/>
      <c r="E35" s="279"/>
      <c r="F35" s="279"/>
    </row>
    <row r="36" spans="2:6" ht="15.75">
      <c r="B36" s="96" t="s">
        <v>684</v>
      </c>
      <c r="C36" s="276">
        <v>0</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54.75" customHeight="1">
      <c r="B56" s="280" t="s">
        <v>779</v>
      </c>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B3:F56"/>
  <sheetViews>
    <sheetView zoomScale="70" zoomScaleNormal="70" zoomScalePageLayoutView="0" workbookViewId="0" topLeftCell="A7">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3</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15.75">
      <c r="B21" s="93" t="s">
        <v>780</v>
      </c>
      <c r="C21" s="92">
        <v>42</v>
      </c>
      <c r="D21" s="92">
        <v>1.5</v>
      </c>
      <c r="E21" s="92">
        <v>3</v>
      </c>
      <c r="F21" s="93"/>
    </row>
    <row r="22" spans="2:6" ht="15.75">
      <c r="B22" s="87"/>
      <c r="C22" s="87"/>
      <c r="D22" s="87"/>
      <c r="E22" s="87"/>
      <c r="F22" s="87"/>
    </row>
    <row r="23" spans="2:6" ht="15.75">
      <c r="B23" s="285" t="s">
        <v>724</v>
      </c>
      <c r="C23" s="286"/>
      <c r="D23" s="286"/>
      <c r="E23" s="286"/>
      <c r="F23" s="287"/>
    </row>
    <row r="24" spans="2:6" ht="158.25" customHeight="1">
      <c r="B24" s="280" t="s">
        <v>781</v>
      </c>
      <c r="C24" s="277"/>
      <c r="D24" s="277"/>
      <c r="E24" s="277"/>
      <c r="F24" s="278"/>
    </row>
    <row r="25" spans="2:6" ht="15.75">
      <c r="B25" s="87"/>
      <c r="C25" s="87"/>
      <c r="D25" s="87"/>
      <c r="E25" s="87"/>
      <c r="F25" s="87"/>
    </row>
    <row r="26" spans="2:6" ht="15.75">
      <c r="B26" s="285" t="s">
        <v>726</v>
      </c>
      <c r="C26" s="286"/>
      <c r="D26" s="286"/>
      <c r="E26" s="286"/>
      <c r="F26" s="287"/>
    </row>
    <row r="27" spans="2:6" ht="31.5" customHeight="1">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354.75" customHeight="1">
      <c r="B31" s="288" t="s">
        <v>782</v>
      </c>
      <c r="C31" s="277"/>
      <c r="D31" s="277"/>
      <c r="E31" s="277"/>
      <c r="F31" s="278"/>
    </row>
    <row r="32" spans="2:6" ht="15.75">
      <c r="B32" s="95"/>
      <c r="C32" s="94"/>
      <c r="D32" s="94"/>
      <c r="E32" s="94"/>
      <c r="F32" s="94"/>
    </row>
    <row r="33" spans="2:6" ht="15.75">
      <c r="B33" s="267" t="s">
        <v>728</v>
      </c>
      <c r="C33" s="268"/>
      <c r="D33" s="268"/>
      <c r="E33" s="268"/>
      <c r="F33" s="269"/>
    </row>
    <row r="34" spans="2:6" ht="19.5" customHeight="1">
      <c r="B34" s="96" t="s">
        <v>729</v>
      </c>
      <c r="C34" s="304" t="s">
        <v>773</v>
      </c>
      <c r="D34" s="279"/>
      <c r="E34" s="279"/>
      <c r="F34" s="279"/>
    </row>
    <row r="35" spans="2:6" ht="15.75">
      <c r="B35" s="96" t="s">
        <v>683</v>
      </c>
      <c r="C35" s="304" t="s">
        <v>773</v>
      </c>
      <c r="D35" s="279"/>
      <c r="E35" s="279"/>
      <c r="F35" s="279"/>
    </row>
    <row r="36" spans="2:6" ht="15.75">
      <c r="B36" s="96" t="s">
        <v>684</v>
      </c>
      <c r="C36" s="276"/>
      <c r="D36" s="277"/>
      <c r="E36" s="277"/>
      <c r="F36" s="278"/>
    </row>
    <row r="37" spans="2:6" ht="15.75">
      <c r="B37" s="96" t="s">
        <v>730</v>
      </c>
      <c r="C37" s="279"/>
      <c r="D37" s="279"/>
      <c r="E37" s="279"/>
      <c r="F37" s="279"/>
    </row>
    <row r="38" spans="2:6" ht="15.75">
      <c r="B38" s="96" t="s">
        <v>731</v>
      </c>
      <c r="C38" s="279"/>
      <c r="D38" s="279"/>
      <c r="E38" s="279"/>
      <c r="F38" s="279"/>
    </row>
    <row r="39" spans="2:6" ht="15.75">
      <c r="B39" s="97"/>
      <c r="C39" s="97"/>
      <c r="D39" s="97"/>
      <c r="E39" s="97"/>
      <c r="F39" s="97"/>
    </row>
    <row r="40" spans="2:6" ht="15.75">
      <c r="B40" s="267" t="s">
        <v>686</v>
      </c>
      <c r="C40" s="268"/>
      <c r="D40" s="268"/>
      <c r="E40" s="268"/>
      <c r="F40" s="269"/>
    </row>
    <row r="41" spans="2:6" ht="15.75">
      <c r="B41" s="276" t="s">
        <v>775</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B3:F56"/>
  <sheetViews>
    <sheetView zoomScale="91" zoomScaleNormal="91" zoomScalePageLayoutView="0" workbookViewId="0" topLeftCell="A1">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1</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25.5" customHeight="1">
      <c r="B21" s="100" t="s">
        <v>750</v>
      </c>
      <c r="C21" s="93">
        <v>31.5</v>
      </c>
      <c r="D21" s="93">
        <v>1</v>
      </c>
      <c r="E21" s="93">
        <v>2</v>
      </c>
      <c r="F21" s="93" t="s">
        <v>704</v>
      </c>
    </row>
    <row r="22" spans="2:6" ht="15.75">
      <c r="B22" s="87"/>
      <c r="C22" s="87"/>
      <c r="D22" s="87"/>
      <c r="E22" s="87"/>
      <c r="F22" s="87"/>
    </row>
    <row r="23" spans="2:6" ht="15.75">
      <c r="B23" s="285" t="s">
        <v>724</v>
      </c>
      <c r="C23" s="286"/>
      <c r="D23" s="286"/>
      <c r="E23" s="286"/>
      <c r="F23" s="287"/>
    </row>
    <row r="24" spans="2:6" ht="75" customHeight="1">
      <c r="B24" s="280" t="s">
        <v>751</v>
      </c>
      <c r="C24" s="277"/>
      <c r="D24" s="277"/>
      <c r="E24" s="277"/>
      <c r="F24" s="278"/>
    </row>
    <row r="25" spans="2:6" ht="15.75">
      <c r="B25" s="87"/>
      <c r="C25" s="87"/>
      <c r="D25" s="87"/>
      <c r="E25" s="87"/>
      <c r="F25" s="87"/>
    </row>
    <row r="26" spans="2:6" ht="15.75">
      <c r="B26" s="285" t="s">
        <v>726</v>
      </c>
      <c r="C26" s="286"/>
      <c r="D26" s="286"/>
      <c r="E26" s="286"/>
      <c r="F26" s="287"/>
    </row>
    <row r="27" spans="2:6" ht="97.5" customHeight="1">
      <c r="B27" s="288" t="s">
        <v>752</v>
      </c>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409.5" customHeight="1">
      <c r="B31" s="288" t="s">
        <v>753</v>
      </c>
      <c r="C31" s="277"/>
      <c r="D31" s="277"/>
      <c r="E31" s="277"/>
      <c r="F31" s="278"/>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10.5</v>
      </c>
      <c r="D35" s="279"/>
      <c r="E35" s="279"/>
      <c r="F35" s="279"/>
    </row>
    <row r="36" spans="2:6" ht="15.75">
      <c r="B36" s="96" t="s">
        <v>684</v>
      </c>
      <c r="C36" s="276"/>
      <c r="D36" s="277"/>
      <c r="E36" s="277"/>
      <c r="F36" s="278"/>
    </row>
    <row r="37" spans="2:6" ht="15.75">
      <c r="B37" s="96" t="s">
        <v>730</v>
      </c>
      <c r="C37" s="279" t="s">
        <v>748</v>
      </c>
      <c r="D37" s="279"/>
      <c r="E37" s="279"/>
      <c r="F37" s="279"/>
    </row>
    <row r="38" spans="2:6" ht="15.75">
      <c r="B38" s="96" t="s">
        <v>731</v>
      </c>
      <c r="C38" s="279" t="s">
        <v>749</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B3:F56"/>
  <sheetViews>
    <sheetView zoomScale="60" zoomScaleNormal="60"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3</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15.75">
      <c r="B21" s="107" t="s">
        <v>783</v>
      </c>
      <c r="C21" s="92">
        <v>31.5</v>
      </c>
      <c r="D21" s="92">
        <v>1</v>
      </c>
      <c r="E21" s="92">
        <v>2</v>
      </c>
      <c r="F21" s="93"/>
    </row>
    <row r="22" spans="2:6" ht="15.75">
      <c r="B22" s="87"/>
      <c r="C22" s="87"/>
      <c r="D22" s="87"/>
      <c r="E22" s="87"/>
      <c r="F22" s="87"/>
    </row>
    <row r="23" spans="2:6" ht="15.75">
      <c r="B23" s="285" t="s">
        <v>724</v>
      </c>
      <c r="C23" s="286"/>
      <c r="D23" s="286"/>
      <c r="E23" s="286"/>
      <c r="F23" s="287"/>
    </row>
    <row r="24" spans="2:6" ht="99" customHeight="1">
      <c r="B24" s="280" t="s">
        <v>784</v>
      </c>
      <c r="C24" s="277"/>
      <c r="D24" s="277"/>
      <c r="E24" s="277"/>
      <c r="F24" s="278"/>
    </row>
    <row r="25" spans="2:6" ht="15.75">
      <c r="B25" s="87"/>
      <c r="C25" s="87"/>
      <c r="D25" s="87"/>
      <c r="E25" s="87"/>
      <c r="F25" s="87"/>
    </row>
    <row r="26" spans="2:6" ht="15.75">
      <c r="B26" s="285" t="s">
        <v>726</v>
      </c>
      <c r="C26" s="286"/>
      <c r="D26" s="286"/>
      <c r="E26" s="286"/>
      <c r="F26" s="287"/>
    </row>
    <row r="27" spans="2:6" ht="15.75">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408.75" customHeight="1">
      <c r="B31" s="294" t="s">
        <v>785</v>
      </c>
      <c r="C31" s="295"/>
      <c r="D31" s="295"/>
      <c r="E31" s="295"/>
      <c r="F31" s="296"/>
    </row>
    <row r="32" spans="2:6" ht="15.75">
      <c r="B32" s="95"/>
      <c r="C32" s="94"/>
      <c r="D32" s="94"/>
      <c r="E32" s="94"/>
      <c r="F32" s="94"/>
    </row>
    <row r="33" spans="2:6" ht="15.75">
      <c r="B33" s="267" t="s">
        <v>728</v>
      </c>
      <c r="C33" s="268"/>
      <c r="D33" s="268"/>
      <c r="E33" s="268"/>
      <c r="F33" s="269"/>
    </row>
    <row r="34" spans="2:6" ht="15.75">
      <c r="B34" s="96" t="s">
        <v>729</v>
      </c>
      <c r="C34" s="304" t="s">
        <v>773</v>
      </c>
      <c r="D34" s="279"/>
      <c r="E34" s="279"/>
      <c r="F34" s="279"/>
    </row>
    <row r="35" spans="2:6" ht="15.75">
      <c r="B35" s="96" t="s">
        <v>683</v>
      </c>
      <c r="C35" s="304" t="s">
        <v>774</v>
      </c>
      <c r="D35" s="279"/>
      <c r="E35" s="279"/>
      <c r="F35" s="279"/>
    </row>
    <row r="36" spans="2:6" ht="15.75">
      <c r="B36" s="96" t="s">
        <v>684</v>
      </c>
      <c r="C36" s="276"/>
      <c r="D36" s="277"/>
      <c r="E36" s="277"/>
      <c r="F36" s="278"/>
    </row>
    <row r="37" spans="2:6" ht="15.75">
      <c r="B37" s="96" t="s">
        <v>730</v>
      </c>
      <c r="C37" s="279"/>
      <c r="D37" s="279"/>
      <c r="E37" s="279"/>
      <c r="F37" s="279"/>
    </row>
    <row r="38" spans="2:6" ht="15.75">
      <c r="B38" s="96" t="s">
        <v>731</v>
      </c>
      <c r="C38" s="279"/>
      <c r="D38" s="279"/>
      <c r="E38" s="279"/>
      <c r="F38" s="279"/>
    </row>
    <row r="39" spans="2:6" ht="15.75">
      <c r="B39" s="97"/>
      <c r="C39" s="97"/>
      <c r="D39" s="97"/>
      <c r="E39" s="97"/>
      <c r="F39" s="97"/>
    </row>
    <row r="40" spans="2:6" ht="15.75">
      <c r="B40" s="267" t="s">
        <v>686</v>
      </c>
      <c r="C40" s="268"/>
      <c r="D40" s="268"/>
      <c r="E40" s="268"/>
      <c r="F40" s="269"/>
    </row>
    <row r="41" spans="2:6" ht="15.75">
      <c r="B41" s="276" t="s">
        <v>775</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48.75" customHeight="1">
      <c r="B56" s="280" t="s">
        <v>786</v>
      </c>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B3:F56"/>
  <sheetViews>
    <sheetView zoomScale="84" zoomScaleNormal="84"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3.14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c r="D8" s="291"/>
      <c r="E8" s="291"/>
      <c r="F8" s="291"/>
    </row>
    <row r="9" spans="2:6" ht="15.75">
      <c r="B9" s="89" t="s">
        <v>712</v>
      </c>
      <c r="C9" s="291"/>
      <c r="D9" s="291"/>
      <c r="E9" s="291"/>
      <c r="F9" s="291"/>
    </row>
    <row r="10" spans="2:6" ht="15.75">
      <c r="B10" s="89" t="s">
        <v>100</v>
      </c>
      <c r="C10" s="291">
        <v>3</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30.75">
      <c r="B21" s="106" t="s">
        <v>787</v>
      </c>
      <c r="C21" s="92">
        <v>21</v>
      </c>
      <c r="D21" s="92">
        <v>1</v>
      </c>
      <c r="E21" s="92">
        <v>2</v>
      </c>
      <c r="F21" s="93" t="s">
        <v>703</v>
      </c>
    </row>
    <row r="22" spans="2:6" ht="15.75">
      <c r="B22" s="87"/>
      <c r="C22" s="87"/>
      <c r="D22" s="87"/>
      <c r="E22" s="87"/>
      <c r="F22" s="87"/>
    </row>
    <row r="23" spans="2:6" ht="15.75">
      <c r="B23" s="285" t="s">
        <v>724</v>
      </c>
      <c r="C23" s="286"/>
      <c r="D23" s="286"/>
      <c r="E23" s="286"/>
      <c r="F23" s="287"/>
    </row>
    <row r="24" spans="2:6" ht="94.5" customHeight="1">
      <c r="B24" s="312" t="s">
        <v>788</v>
      </c>
      <c r="C24" s="313"/>
      <c r="D24" s="313"/>
      <c r="E24" s="313"/>
      <c r="F24" s="314"/>
    </row>
    <row r="25" spans="2:6" ht="15.75">
      <c r="B25" s="87"/>
      <c r="C25" s="87"/>
      <c r="D25" s="87"/>
      <c r="E25" s="87"/>
      <c r="F25" s="87"/>
    </row>
    <row r="26" spans="2:6" ht="15.75">
      <c r="B26" s="285" t="s">
        <v>726</v>
      </c>
      <c r="C26" s="286"/>
      <c r="D26" s="286"/>
      <c r="E26" s="286"/>
      <c r="F26" s="287"/>
    </row>
    <row r="27" spans="2:6" ht="15.75">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409.5" customHeight="1">
      <c r="B31" s="309" t="s">
        <v>789</v>
      </c>
      <c r="C31" s="310"/>
      <c r="D31" s="310"/>
      <c r="E31" s="310"/>
      <c r="F31" s="311"/>
    </row>
    <row r="32" spans="2:6" ht="15.75">
      <c r="B32" s="95"/>
      <c r="C32" s="94"/>
      <c r="D32" s="94"/>
      <c r="E32" s="94"/>
      <c r="F32" s="94"/>
    </row>
    <row r="33" spans="2:6" ht="15.75">
      <c r="B33" s="267" t="s">
        <v>728</v>
      </c>
      <c r="C33" s="268"/>
      <c r="D33" s="268"/>
      <c r="E33" s="268"/>
      <c r="F33" s="269"/>
    </row>
    <row r="34" spans="2:6" ht="15.75">
      <c r="B34" s="96" t="s">
        <v>729</v>
      </c>
      <c r="C34" s="304" t="s">
        <v>773</v>
      </c>
      <c r="D34" s="279"/>
      <c r="E34" s="279"/>
      <c r="F34" s="279"/>
    </row>
    <row r="35" spans="2:6" ht="15.75">
      <c r="B35" s="96" t="s">
        <v>683</v>
      </c>
      <c r="C35" s="304"/>
      <c r="D35" s="279"/>
      <c r="E35" s="279"/>
      <c r="F35" s="279"/>
    </row>
    <row r="36" spans="2:6" ht="15.75">
      <c r="B36" s="96" t="s">
        <v>684</v>
      </c>
      <c r="C36" s="276"/>
      <c r="D36" s="277"/>
      <c r="E36" s="277"/>
      <c r="F36" s="278"/>
    </row>
    <row r="37" spans="2:6" ht="15.75">
      <c r="B37" s="96" t="s">
        <v>730</v>
      </c>
      <c r="C37" s="279">
        <v>1</v>
      </c>
      <c r="D37" s="279"/>
      <c r="E37" s="279"/>
      <c r="F37" s="279"/>
    </row>
    <row r="38" spans="2:6" ht="15.75">
      <c r="B38" s="96" t="s">
        <v>731</v>
      </c>
      <c r="C38" s="279"/>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91.5" customHeight="1">
      <c r="B56" s="280" t="s">
        <v>790</v>
      </c>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B3:L56"/>
  <sheetViews>
    <sheetView zoomScalePageLayoutView="0" workbookViewId="0" topLeftCell="A3">
      <selection activeCell="C9" sqref="C9:F9"/>
    </sheetView>
  </sheetViews>
  <sheetFormatPr defaultColWidth="8.7109375" defaultRowHeight="15"/>
  <cols>
    <col min="1" max="1" width="8.7109375" style="83"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t="s">
        <v>791</v>
      </c>
      <c r="D8" s="291"/>
      <c r="E8" s="291"/>
      <c r="F8" s="291"/>
    </row>
    <row r="9" spans="2:6" ht="15.75">
      <c r="B9" s="89" t="s">
        <v>712</v>
      </c>
      <c r="C9" s="291"/>
      <c r="D9" s="291"/>
      <c r="E9" s="291"/>
      <c r="F9" s="291"/>
    </row>
    <row r="10" spans="2:6" ht="15.75">
      <c r="B10" s="89" t="s">
        <v>100</v>
      </c>
      <c r="C10" s="291" t="s">
        <v>106</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31.5">
      <c r="B21" s="91" t="s">
        <v>792</v>
      </c>
      <c r="C21" s="93">
        <v>42</v>
      </c>
      <c r="D21" s="93">
        <v>1.5</v>
      </c>
      <c r="E21" s="93">
        <v>3</v>
      </c>
      <c r="F21" s="93"/>
    </row>
    <row r="22" spans="2:6" ht="15.75">
      <c r="B22" s="87"/>
      <c r="C22" s="87"/>
      <c r="D22" s="87"/>
      <c r="E22" s="87"/>
      <c r="F22" s="87"/>
    </row>
    <row r="23" spans="2:6" ht="15.75">
      <c r="B23" s="285" t="s">
        <v>724</v>
      </c>
      <c r="C23" s="286"/>
      <c r="D23" s="286"/>
      <c r="E23" s="286"/>
      <c r="F23" s="287"/>
    </row>
    <row r="24" spans="2:12" ht="96.75" customHeight="1">
      <c r="B24" s="288" t="s">
        <v>793</v>
      </c>
      <c r="C24" s="277"/>
      <c r="D24" s="277"/>
      <c r="E24" s="277"/>
      <c r="F24" s="278"/>
      <c r="H24" s="280"/>
      <c r="I24" s="277"/>
      <c r="J24" s="277"/>
      <c r="K24" s="277"/>
      <c r="L24" s="278"/>
    </row>
    <row r="25" spans="2:6" ht="15.75">
      <c r="B25" s="87"/>
      <c r="C25" s="87"/>
      <c r="D25" s="87"/>
      <c r="E25" s="87"/>
      <c r="F25" s="87"/>
    </row>
    <row r="26" spans="2:6" ht="15.75">
      <c r="B26" s="285" t="s">
        <v>726</v>
      </c>
      <c r="C26" s="286"/>
      <c r="D26" s="286"/>
      <c r="E26" s="286"/>
      <c r="F26" s="287"/>
    </row>
    <row r="27" spans="2:6" ht="113.25" customHeight="1">
      <c r="B27" s="288" t="s">
        <v>794</v>
      </c>
      <c r="C27" s="277"/>
      <c r="D27" s="277"/>
      <c r="E27" s="277"/>
      <c r="F27" s="278"/>
    </row>
    <row r="28" spans="2:6" ht="15.75" customHeight="1">
      <c r="B28" s="87"/>
      <c r="C28" s="87"/>
      <c r="D28" s="87"/>
      <c r="E28" s="87"/>
      <c r="F28" s="87"/>
    </row>
    <row r="29" spans="2:6" ht="15.75" customHeight="1">
      <c r="B29" s="94"/>
      <c r="C29" s="95"/>
      <c r="D29" s="95"/>
      <c r="E29" s="95"/>
      <c r="F29" s="95"/>
    </row>
    <row r="30" spans="2:6" ht="15.75">
      <c r="B30" s="267" t="s">
        <v>727</v>
      </c>
      <c r="C30" s="268"/>
      <c r="D30" s="268"/>
      <c r="E30" s="268"/>
      <c r="F30" s="269"/>
    </row>
    <row r="31" spans="2:6" ht="100.5" customHeight="1">
      <c r="B31" s="288" t="s">
        <v>795</v>
      </c>
      <c r="C31" s="310"/>
      <c r="D31" s="310"/>
      <c r="E31" s="310"/>
      <c r="F31" s="311"/>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21</v>
      </c>
      <c r="D35" s="279"/>
      <c r="E35" s="279"/>
      <c r="F35" s="279"/>
    </row>
    <row r="36" spans="2:6" ht="15.75">
      <c r="B36" s="96" t="s">
        <v>684</v>
      </c>
      <c r="C36" s="276"/>
      <c r="D36" s="277"/>
      <c r="E36" s="277"/>
      <c r="F36" s="278"/>
    </row>
    <row r="37" spans="2:6" ht="15.75">
      <c r="B37" s="96" t="s">
        <v>730</v>
      </c>
      <c r="C37" s="279">
        <v>1</v>
      </c>
      <c r="D37" s="279"/>
      <c r="E37" s="279"/>
      <c r="F37" s="279"/>
    </row>
    <row r="38" spans="2:6" ht="15.75">
      <c r="B38" s="96" t="s">
        <v>731</v>
      </c>
      <c r="C38" s="279" t="s">
        <v>796</v>
      </c>
      <c r="D38" s="279"/>
      <c r="E38" s="279"/>
      <c r="F38" s="279"/>
    </row>
    <row r="39" spans="2:6" ht="15.75">
      <c r="B39" s="97"/>
      <c r="C39" s="97"/>
      <c r="D39" s="97"/>
      <c r="E39" s="97"/>
      <c r="F39" s="97"/>
    </row>
    <row r="40" spans="2:6" ht="15.75">
      <c r="B40" s="267" t="s">
        <v>686</v>
      </c>
      <c r="C40" s="268"/>
      <c r="D40" s="268"/>
      <c r="E40" s="268"/>
      <c r="F40" s="269"/>
    </row>
    <row r="41" spans="2:6" ht="15.75">
      <c r="B41" s="276" t="s">
        <v>797</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3">
    <mergeCell ref="B56:F56"/>
    <mergeCell ref="B49:F49"/>
    <mergeCell ref="D50:F50"/>
    <mergeCell ref="D51:F51"/>
    <mergeCell ref="D52:F52"/>
    <mergeCell ref="D53:F53"/>
    <mergeCell ref="B55:F55"/>
    <mergeCell ref="D47:F47"/>
    <mergeCell ref="C34:F34"/>
    <mergeCell ref="C35:F35"/>
    <mergeCell ref="C36:F36"/>
    <mergeCell ref="C37:F37"/>
    <mergeCell ref="C38:F38"/>
    <mergeCell ref="B40:F40"/>
    <mergeCell ref="B41:F41"/>
    <mergeCell ref="B43:F43"/>
    <mergeCell ref="D44:F44"/>
    <mergeCell ref="B23:F23"/>
    <mergeCell ref="B24:F24"/>
    <mergeCell ref="D45:F45"/>
    <mergeCell ref="D46:F46"/>
    <mergeCell ref="H24:L24"/>
    <mergeCell ref="B26:F26"/>
    <mergeCell ref="B27:F27"/>
    <mergeCell ref="B30:F30"/>
    <mergeCell ref="B31:F31"/>
    <mergeCell ref="B33:F33"/>
    <mergeCell ref="B13:C13"/>
    <mergeCell ref="D13:F13"/>
    <mergeCell ref="B17:D17"/>
    <mergeCell ref="E17:F17"/>
    <mergeCell ref="B18:D18"/>
    <mergeCell ref="E18:F18"/>
    <mergeCell ref="B14:C14"/>
    <mergeCell ref="D14:F14"/>
    <mergeCell ref="B16:F16"/>
    <mergeCell ref="B4:F4"/>
    <mergeCell ref="C6:F6"/>
    <mergeCell ref="C7:F7"/>
    <mergeCell ref="C8:F8"/>
    <mergeCell ref="C9:F9"/>
    <mergeCell ref="C10:F10"/>
    <mergeCell ref="B12:F12"/>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B3:F56"/>
  <sheetViews>
    <sheetView zoomScale="70" zoomScaleNormal="70"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t="s">
        <v>791</v>
      </c>
      <c r="D8" s="291"/>
      <c r="E8" s="291"/>
      <c r="F8" s="291"/>
    </row>
    <row r="9" spans="2:6" ht="15.75">
      <c r="B9" s="89" t="s">
        <v>712</v>
      </c>
      <c r="C9" s="291"/>
      <c r="D9" s="291"/>
      <c r="E9" s="291"/>
      <c r="F9" s="291"/>
    </row>
    <row r="10" spans="2:6" ht="15.75">
      <c r="B10" s="89" t="s">
        <v>100</v>
      </c>
      <c r="C10" s="291" t="s">
        <v>106</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30">
      <c r="B21" s="108" t="s">
        <v>798</v>
      </c>
      <c r="C21" s="93">
        <v>42</v>
      </c>
      <c r="D21" s="93">
        <v>1</v>
      </c>
      <c r="E21" s="93">
        <v>2</v>
      </c>
      <c r="F21" s="93" t="s">
        <v>704</v>
      </c>
    </row>
    <row r="22" spans="2:6" ht="15.75">
      <c r="B22" s="87"/>
      <c r="C22" s="87"/>
      <c r="D22" s="87"/>
      <c r="E22" s="87"/>
      <c r="F22" s="87"/>
    </row>
    <row r="23" spans="2:6" ht="15.75">
      <c r="B23" s="285" t="s">
        <v>724</v>
      </c>
      <c r="C23" s="286"/>
      <c r="D23" s="286"/>
      <c r="E23" s="286"/>
      <c r="F23" s="287"/>
    </row>
    <row r="24" spans="2:6" ht="148.5" customHeight="1">
      <c r="B24" s="288" t="s">
        <v>799</v>
      </c>
      <c r="C24" s="277"/>
      <c r="D24" s="277"/>
      <c r="E24" s="277"/>
      <c r="F24" s="278"/>
    </row>
    <row r="25" spans="2:6" ht="15.75">
      <c r="B25" s="87"/>
      <c r="C25" s="87"/>
      <c r="D25" s="87"/>
      <c r="E25" s="87"/>
      <c r="F25" s="87"/>
    </row>
    <row r="26" spans="2:6" ht="15.75">
      <c r="B26" s="285" t="s">
        <v>726</v>
      </c>
      <c r="C26" s="286"/>
      <c r="D26" s="286"/>
      <c r="E26" s="286"/>
      <c r="F26" s="287"/>
    </row>
    <row r="27" spans="2:6" ht="15.75">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279" customHeight="1">
      <c r="B31" s="294" t="s">
        <v>800</v>
      </c>
      <c r="C31" s="295"/>
      <c r="D31" s="295"/>
      <c r="E31" s="295"/>
      <c r="F31" s="296"/>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c r="D35" s="279"/>
      <c r="E35" s="279"/>
      <c r="F35" s="279"/>
    </row>
    <row r="36" spans="2:6" ht="15.75">
      <c r="B36" s="96" t="s">
        <v>684</v>
      </c>
      <c r="C36" s="276">
        <v>21</v>
      </c>
      <c r="D36" s="277"/>
      <c r="E36" s="277"/>
      <c r="F36" s="278"/>
    </row>
    <row r="37" spans="2:6" ht="15.75">
      <c r="B37" s="96" t="s">
        <v>730</v>
      </c>
      <c r="C37" s="279">
        <v>1</v>
      </c>
      <c r="D37" s="279"/>
      <c r="E37" s="279"/>
      <c r="F37" s="279"/>
    </row>
    <row r="38" spans="2:6" ht="15.75">
      <c r="B38" s="96" t="s">
        <v>731</v>
      </c>
      <c r="C38" s="279" t="s">
        <v>796</v>
      </c>
      <c r="D38" s="279"/>
      <c r="E38" s="279"/>
      <c r="F38" s="279"/>
    </row>
    <row r="39" spans="2:6" ht="15.75">
      <c r="B39" s="97"/>
      <c r="C39" s="97"/>
      <c r="D39" s="97"/>
      <c r="E39" s="97"/>
      <c r="F39" s="97"/>
    </row>
    <row r="40" spans="2:6" ht="15.75">
      <c r="B40" s="267" t="s">
        <v>686</v>
      </c>
      <c r="C40" s="268"/>
      <c r="D40" s="268"/>
      <c r="E40" s="268"/>
      <c r="F40" s="269"/>
    </row>
    <row r="41" spans="2:6" ht="15.75">
      <c r="B41" s="276" t="s">
        <v>797</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77"/>
      <c r="D56" s="277"/>
      <c r="E56" s="277"/>
      <c r="F56" s="278"/>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B3:K56"/>
  <sheetViews>
    <sheetView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11" ht="15.75">
      <c r="B7" s="89" t="s">
        <v>709</v>
      </c>
      <c r="C7" s="291" t="s">
        <v>710</v>
      </c>
      <c r="D7" s="291"/>
      <c r="E7" s="291"/>
      <c r="F7" s="291"/>
      <c r="K7" s="109"/>
    </row>
    <row r="8" spans="2:11" ht="15.75">
      <c r="B8" s="89" t="s">
        <v>711</v>
      </c>
      <c r="C8" s="291" t="s">
        <v>791</v>
      </c>
      <c r="D8" s="291"/>
      <c r="E8" s="291"/>
      <c r="F8" s="291"/>
      <c r="K8" s="105"/>
    </row>
    <row r="9" spans="2:6" ht="15.75">
      <c r="B9" s="89" t="s">
        <v>712</v>
      </c>
      <c r="C9" s="291"/>
      <c r="D9" s="291"/>
      <c r="E9" s="291"/>
      <c r="F9" s="291"/>
    </row>
    <row r="10" spans="2:6" ht="15.75">
      <c r="B10" s="89" t="s">
        <v>100</v>
      </c>
      <c r="C10" s="291" t="s">
        <v>106</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5.75">
      <c r="B21" s="91" t="s">
        <v>801</v>
      </c>
      <c r="C21" s="110">
        <v>42</v>
      </c>
      <c r="D21" s="110">
        <v>1.5</v>
      </c>
      <c r="E21" s="110">
        <v>3</v>
      </c>
      <c r="F21" s="93" t="s">
        <v>703</v>
      </c>
    </row>
    <row r="22" spans="2:6" ht="15.75">
      <c r="B22" s="87"/>
      <c r="C22" s="87"/>
      <c r="D22" s="87"/>
      <c r="E22" s="87"/>
      <c r="F22" s="87"/>
    </row>
    <row r="23" spans="2:6" ht="15.75">
      <c r="B23" s="285" t="s">
        <v>724</v>
      </c>
      <c r="C23" s="286"/>
      <c r="D23" s="286"/>
      <c r="E23" s="286"/>
      <c r="F23" s="287"/>
    </row>
    <row r="24" spans="2:6" ht="102.75" customHeight="1">
      <c r="B24" s="288" t="s">
        <v>802</v>
      </c>
      <c r="C24" s="277"/>
      <c r="D24" s="277"/>
      <c r="E24" s="277"/>
      <c r="F24" s="278"/>
    </row>
    <row r="25" spans="2:6" ht="15.75">
      <c r="B25" s="87"/>
      <c r="C25" s="87"/>
      <c r="D25" s="87"/>
      <c r="E25" s="87"/>
      <c r="F25" s="87"/>
    </row>
    <row r="26" spans="2:6" ht="15.75">
      <c r="B26" s="285" t="s">
        <v>726</v>
      </c>
      <c r="C26" s="286"/>
      <c r="D26" s="286"/>
      <c r="E26" s="286"/>
      <c r="F26" s="287"/>
    </row>
    <row r="27" spans="2:6" ht="75" customHeight="1">
      <c r="B27" s="288" t="s">
        <v>803</v>
      </c>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245.25" customHeight="1">
      <c r="B31" s="316" t="s">
        <v>804</v>
      </c>
      <c r="C31" s="317"/>
      <c r="D31" s="317"/>
      <c r="E31" s="317"/>
      <c r="F31" s="318"/>
    </row>
    <row r="32" spans="2:6" ht="15.75">
      <c r="B32" s="95"/>
      <c r="C32" s="94"/>
      <c r="D32" s="94"/>
      <c r="E32" s="94"/>
      <c r="F32" s="94"/>
    </row>
    <row r="33" spans="2:6" ht="15.75">
      <c r="B33" s="267" t="s">
        <v>728</v>
      </c>
      <c r="C33" s="268"/>
      <c r="D33" s="268"/>
      <c r="E33" s="268"/>
      <c r="F33" s="269"/>
    </row>
    <row r="34" spans="2:6" ht="15.75">
      <c r="B34" s="96" t="s">
        <v>729</v>
      </c>
      <c r="C34" s="319">
        <v>21</v>
      </c>
      <c r="D34" s="319"/>
      <c r="E34" s="319"/>
      <c r="F34" s="319"/>
    </row>
    <row r="35" spans="2:6" ht="15.75">
      <c r="B35" s="96" t="s">
        <v>683</v>
      </c>
      <c r="C35" s="319">
        <v>21</v>
      </c>
      <c r="D35" s="319"/>
      <c r="E35" s="319"/>
      <c r="F35" s="319"/>
    </row>
    <row r="36" spans="2:6" ht="15.75">
      <c r="B36" s="96" t="s">
        <v>684</v>
      </c>
      <c r="C36" s="276"/>
      <c r="D36" s="277"/>
      <c r="E36" s="277"/>
      <c r="F36" s="278"/>
    </row>
    <row r="37" spans="2:6" ht="15.75">
      <c r="B37" s="96" t="s">
        <v>730</v>
      </c>
      <c r="C37" s="279">
        <v>1</v>
      </c>
      <c r="D37" s="279"/>
      <c r="E37" s="279"/>
      <c r="F37" s="279"/>
    </row>
    <row r="38" spans="2:6" ht="15.75">
      <c r="B38" s="96" t="s">
        <v>731</v>
      </c>
      <c r="C38" s="279" t="s">
        <v>796</v>
      </c>
      <c r="D38" s="279"/>
      <c r="E38" s="279"/>
      <c r="F38" s="279"/>
    </row>
    <row r="39" spans="2:6" ht="15.75">
      <c r="B39" s="97"/>
      <c r="C39" s="97"/>
      <c r="D39" s="97"/>
      <c r="E39" s="97"/>
      <c r="F39" s="97"/>
    </row>
    <row r="40" spans="2:6" ht="15.75">
      <c r="B40" s="267" t="s">
        <v>686</v>
      </c>
      <c r="C40" s="268"/>
      <c r="D40" s="268"/>
      <c r="E40" s="268"/>
      <c r="F40" s="269"/>
    </row>
    <row r="41" spans="2:6" ht="15.75">
      <c r="B41" s="276" t="s">
        <v>805</v>
      </c>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9.5" customHeight="1">
      <c r="B55" s="267" t="s">
        <v>740</v>
      </c>
      <c r="C55" s="268"/>
      <c r="D55" s="268"/>
      <c r="E55" s="268"/>
      <c r="F55" s="269"/>
    </row>
    <row r="56" spans="2:6" ht="99.75" customHeight="1">
      <c r="B56" s="312" t="s">
        <v>806</v>
      </c>
      <c r="C56" s="313"/>
      <c r="D56" s="313"/>
      <c r="E56" s="313"/>
      <c r="F56" s="314"/>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
      <selection activeCell="A1" sqref="A1:IV16384"/>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823</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25.5" customHeight="1">
      <c r="B21" s="120" t="s">
        <v>975</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113.25" customHeight="1">
      <c r="B24" s="280" t="s">
        <v>950</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15.75">
      <c r="B29" s="94"/>
      <c r="C29" s="95"/>
      <c r="D29" s="95"/>
      <c r="E29" s="95"/>
      <c r="F29" s="95"/>
    </row>
    <row r="30" spans="2:6" ht="15.75">
      <c r="B30" s="267" t="s">
        <v>727</v>
      </c>
      <c r="C30" s="268"/>
      <c r="D30" s="268"/>
      <c r="E30" s="268"/>
      <c r="F30" s="269"/>
    </row>
    <row r="31" spans="2:6" ht="147.75" customHeight="1">
      <c r="B31" s="288" t="s">
        <v>976</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t="s">
        <v>749</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B3:K56"/>
  <sheetViews>
    <sheetView zoomScalePageLayoutView="0" workbookViewId="0" topLeftCell="A1">
      <selection activeCell="C9" sqref="C9:F9"/>
    </sheetView>
  </sheetViews>
  <sheetFormatPr defaultColWidth="10.8515625" defaultRowHeight="15"/>
  <cols>
    <col min="1" max="1" width="10.8515625" style="82" customWidth="1"/>
    <col min="2" max="2" width="34.00390625" style="83" bestFit="1" customWidth="1"/>
    <col min="3" max="3" width="15.140625" style="83" bestFit="1" customWidth="1"/>
    <col min="4" max="4" width="10.7109375" style="83" bestFit="1" customWidth="1"/>
    <col min="5" max="5" width="6.421875" style="83" bestFit="1" customWidth="1"/>
    <col min="6" max="6" width="20.421875" style="83" bestFit="1"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11" ht="15.75">
      <c r="B7" s="89" t="s">
        <v>709</v>
      </c>
      <c r="C7" s="291" t="s">
        <v>710</v>
      </c>
      <c r="D7" s="291"/>
      <c r="E7" s="291"/>
      <c r="F7" s="291"/>
      <c r="K7" s="109"/>
    </row>
    <row r="8" spans="2:11" ht="15.75">
      <c r="B8" s="89" t="s">
        <v>711</v>
      </c>
      <c r="C8" s="291" t="s">
        <v>791</v>
      </c>
      <c r="D8" s="291"/>
      <c r="E8" s="291"/>
      <c r="F8" s="291"/>
      <c r="K8" s="105"/>
    </row>
    <row r="9" spans="2:6" ht="15.75">
      <c r="B9" s="89" t="s">
        <v>712</v>
      </c>
      <c r="C9" s="291"/>
      <c r="D9" s="291"/>
      <c r="E9" s="291"/>
      <c r="F9" s="291"/>
    </row>
    <row r="10" spans="2:6" ht="15.75">
      <c r="B10" s="89" t="s">
        <v>100</v>
      </c>
      <c r="C10" s="291" t="s">
        <v>106</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5">
      <c r="B21" s="111" t="s">
        <v>807</v>
      </c>
      <c r="C21" s="93">
        <v>42</v>
      </c>
      <c r="D21" s="93">
        <v>1.5</v>
      </c>
      <c r="E21" s="93">
        <v>3</v>
      </c>
      <c r="F21" s="93" t="s">
        <v>703</v>
      </c>
    </row>
    <row r="22" spans="2:6" ht="15.75">
      <c r="B22" s="87"/>
      <c r="C22" s="87"/>
      <c r="D22" s="87"/>
      <c r="E22" s="87"/>
      <c r="F22" s="87"/>
    </row>
    <row r="23" spans="2:6" ht="15.75">
      <c r="B23" s="285" t="s">
        <v>724</v>
      </c>
      <c r="C23" s="286"/>
      <c r="D23" s="286"/>
      <c r="E23" s="286"/>
      <c r="F23" s="287"/>
    </row>
    <row r="24" spans="2:6" ht="72" customHeight="1">
      <c r="B24" s="288" t="s">
        <v>808</v>
      </c>
      <c r="C24" s="277"/>
      <c r="D24" s="277"/>
      <c r="E24" s="277"/>
      <c r="F24" s="278"/>
    </row>
    <row r="25" spans="2:6" ht="15.75">
      <c r="B25" s="87"/>
      <c r="C25" s="87"/>
      <c r="D25" s="87"/>
      <c r="E25" s="87"/>
      <c r="F25" s="87"/>
    </row>
    <row r="26" spans="2:6" ht="15.75">
      <c r="B26" s="285" t="s">
        <v>726</v>
      </c>
      <c r="C26" s="286"/>
      <c r="D26" s="286"/>
      <c r="E26" s="286"/>
      <c r="F26" s="287"/>
    </row>
    <row r="27" spans="2:6" ht="54" customHeight="1">
      <c r="B27" s="288" t="s">
        <v>809</v>
      </c>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213" customHeight="1">
      <c r="B31" s="316" t="s">
        <v>810</v>
      </c>
      <c r="C31" s="317"/>
      <c r="D31" s="317"/>
      <c r="E31" s="317"/>
      <c r="F31" s="318"/>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21</v>
      </c>
      <c r="D35" s="279"/>
      <c r="E35" s="279"/>
      <c r="F35" s="279"/>
    </row>
    <row r="36" spans="2:6" ht="15.75">
      <c r="B36" s="96" t="s">
        <v>684</v>
      </c>
      <c r="C36" s="276"/>
      <c r="D36" s="277"/>
      <c r="E36" s="277"/>
      <c r="F36" s="278"/>
    </row>
    <row r="37" spans="2:6" ht="15.75">
      <c r="B37" s="96" t="s">
        <v>730</v>
      </c>
      <c r="C37" s="279">
        <v>1</v>
      </c>
      <c r="D37" s="279"/>
      <c r="E37" s="279"/>
      <c r="F37" s="279"/>
    </row>
    <row r="38" spans="2:6" ht="15.75">
      <c r="B38" s="96" t="s">
        <v>731</v>
      </c>
      <c r="C38" s="279" t="s">
        <v>796</v>
      </c>
      <c r="D38" s="279"/>
      <c r="E38" s="279"/>
      <c r="F38" s="279"/>
    </row>
    <row r="39" spans="2:6" ht="15.75">
      <c r="B39" s="97"/>
      <c r="C39" s="97"/>
      <c r="D39" s="97"/>
      <c r="E39" s="97"/>
      <c r="F39" s="97"/>
    </row>
    <row r="40" spans="2:6" ht="15.75">
      <c r="B40" s="267" t="s">
        <v>686</v>
      </c>
      <c r="C40" s="268"/>
      <c r="D40" s="268"/>
      <c r="E40" s="268"/>
      <c r="F40" s="269"/>
    </row>
    <row r="41" spans="2:6" ht="15.75">
      <c r="B41" s="276"/>
      <c r="C41" s="277"/>
      <c r="D41" s="277"/>
      <c r="E41" s="277"/>
      <c r="F41" s="278"/>
    </row>
    <row r="42" spans="2:6" ht="15.75">
      <c r="B42" s="97"/>
      <c r="C42" s="97"/>
      <c r="D42" s="97"/>
      <c r="E42" s="97"/>
      <c r="F42" s="97"/>
    </row>
    <row r="43" spans="2:6" ht="15.75">
      <c r="B43" s="267" t="s">
        <v>732</v>
      </c>
      <c r="C43" s="268"/>
      <c r="D43" s="268"/>
      <c r="E43" s="268"/>
      <c r="F43" s="269"/>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7" t="s">
        <v>736</v>
      </c>
      <c r="C49" s="268"/>
      <c r="D49" s="268"/>
      <c r="E49" s="268"/>
      <c r="F49" s="269"/>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9.5" customHeight="1">
      <c r="B55" s="267" t="s">
        <v>740</v>
      </c>
      <c r="C55" s="268"/>
      <c r="D55" s="268"/>
      <c r="E55" s="268"/>
      <c r="F55" s="269"/>
    </row>
    <row r="56" spans="2:6" ht="99.75" customHeight="1">
      <c r="B56" s="312"/>
      <c r="C56" s="313"/>
      <c r="D56" s="313"/>
      <c r="E56" s="313"/>
      <c r="F56" s="314"/>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10.8515625" defaultRowHeight="15"/>
  <cols>
    <col min="1" max="1" width="10.8515625" style="82"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10.8515625" style="82"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t="s">
        <v>791</v>
      </c>
      <c r="D8" s="291"/>
      <c r="E8" s="291"/>
      <c r="F8" s="291"/>
    </row>
    <row r="9" spans="2:6" ht="15.75">
      <c r="B9" s="89" t="s">
        <v>712</v>
      </c>
      <c r="C9" s="291">
        <v>0</v>
      </c>
      <c r="D9" s="291"/>
      <c r="E9" s="291"/>
      <c r="F9" s="291"/>
    </row>
    <row r="10" spans="2:6" ht="15.75">
      <c r="B10" s="89" t="s">
        <v>100</v>
      </c>
      <c r="C10" s="291">
        <v>5</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47.25">
      <c r="B21" s="91" t="s">
        <v>811</v>
      </c>
      <c r="C21" s="93">
        <v>42</v>
      </c>
      <c r="D21" s="93">
        <v>1.5</v>
      </c>
      <c r="E21" s="93">
        <v>3</v>
      </c>
      <c r="F21" s="93" t="s">
        <v>704</v>
      </c>
    </row>
    <row r="22" spans="2:6" ht="15.75">
      <c r="B22" s="87"/>
      <c r="C22" s="87"/>
      <c r="D22" s="87"/>
      <c r="E22" s="87"/>
      <c r="F22" s="87"/>
    </row>
    <row r="23" spans="2:6" ht="15.75">
      <c r="B23" s="285" t="s">
        <v>724</v>
      </c>
      <c r="C23" s="286"/>
      <c r="D23" s="286"/>
      <c r="E23" s="286"/>
      <c r="F23" s="287"/>
    </row>
    <row r="24" spans="2:6" ht="64.5" customHeight="1">
      <c r="B24" s="280" t="s">
        <v>812</v>
      </c>
      <c r="C24" s="277"/>
      <c r="D24" s="277"/>
      <c r="E24" s="277"/>
      <c r="F24" s="278"/>
    </row>
    <row r="25" spans="2:6" ht="15.75">
      <c r="B25" s="87"/>
      <c r="C25" s="87"/>
      <c r="D25" s="87"/>
      <c r="E25" s="87"/>
      <c r="F25" s="87"/>
    </row>
    <row r="26" spans="2:6" ht="15.75">
      <c r="B26" s="285" t="s">
        <v>726</v>
      </c>
      <c r="C26" s="286"/>
      <c r="D26" s="286"/>
      <c r="E26" s="286"/>
      <c r="F26" s="287"/>
    </row>
    <row r="27" spans="2:6" ht="15.75">
      <c r="B27" s="288"/>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214.5" customHeight="1">
      <c r="B31" s="288" t="s">
        <v>813</v>
      </c>
      <c r="C31" s="277"/>
      <c r="D31" s="277"/>
      <c r="E31" s="277"/>
      <c r="F31" s="278"/>
    </row>
    <row r="32" spans="2:6" ht="15.75">
      <c r="B32" s="95"/>
      <c r="C32" s="94"/>
      <c r="D32" s="94"/>
      <c r="E32" s="94"/>
      <c r="F32" s="94"/>
    </row>
    <row r="33" spans="2:6" ht="15.75">
      <c r="B33" s="267" t="s">
        <v>728</v>
      </c>
      <c r="C33" s="268"/>
      <c r="D33" s="268"/>
      <c r="E33" s="268"/>
      <c r="F33" s="269"/>
    </row>
    <row r="34" spans="2:6" ht="15.75">
      <c r="B34" s="96" t="s">
        <v>729</v>
      </c>
      <c r="C34" s="279">
        <v>31.5</v>
      </c>
      <c r="D34" s="279"/>
      <c r="E34" s="279"/>
      <c r="F34" s="279"/>
    </row>
    <row r="35" spans="2:6" ht="15.75">
      <c r="B35" s="96" t="s">
        <v>683</v>
      </c>
      <c r="C35" s="279">
        <v>0</v>
      </c>
      <c r="D35" s="279"/>
      <c r="E35" s="279"/>
      <c r="F35" s="279"/>
    </row>
    <row r="36" spans="2:6" ht="15.75">
      <c r="B36" s="96" t="s">
        <v>684</v>
      </c>
      <c r="C36" s="276">
        <v>10.5</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t="s">
        <v>814</v>
      </c>
      <c r="C41" s="277"/>
      <c r="D41" s="277"/>
      <c r="E41" s="277"/>
      <c r="F41" s="278"/>
    </row>
    <row r="42" spans="2:6" ht="15.75">
      <c r="B42" s="97"/>
      <c r="C42" s="97"/>
      <c r="D42" s="97"/>
      <c r="E42" s="97"/>
      <c r="F42" s="97"/>
    </row>
    <row r="43" spans="2:6" ht="15.75">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15.75">
      <c r="B49" s="264" t="s">
        <v>736</v>
      </c>
      <c r="C49" s="265"/>
      <c r="D49" s="265"/>
      <c r="E49" s="265"/>
      <c r="F49" s="266"/>
    </row>
    <row r="50" spans="2:6" ht="15.75">
      <c r="B50" s="98" t="s">
        <v>737</v>
      </c>
      <c r="C50" s="98" t="s">
        <v>738</v>
      </c>
      <c r="D50" s="267" t="s">
        <v>739</v>
      </c>
      <c r="E50" s="268"/>
      <c r="F50" s="269"/>
    </row>
    <row r="51" spans="2:6" ht="15.75">
      <c r="B51" s="96"/>
      <c r="C51" s="96"/>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15.75">
      <c r="B56" s="280"/>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B3:F56"/>
  <sheetViews>
    <sheetView zoomScalePageLayoutView="0" workbookViewId="0" topLeftCell="A4">
      <selection activeCell="C9" sqref="C9:F9"/>
    </sheetView>
  </sheetViews>
  <sheetFormatPr defaultColWidth="8.7109375" defaultRowHeight="15"/>
  <cols>
    <col min="1" max="1" width="8.7109375" style="83" customWidth="1"/>
    <col min="2" max="2" width="34.00390625" style="83" bestFit="1" customWidth="1"/>
    <col min="3" max="3" width="15.140625" style="83" customWidth="1"/>
    <col min="4" max="4" width="10.7109375" style="83" bestFit="1" customWidth="1"/>
    <col min="5" max="5" width="7.421875" style="83" customWidth="1"/>
    <col min="6" max="6" width="24.00390625" style="83" customWidth="1"/>
    <col min="7" max="16384" width="8.7109375" style="83" customWidth="1"/>
  </cols>
  <sheetData>
    <row r="3" spans="2:6" ht="15.75">
      <c r="B3" s="86"/>
      <c r="C3" s="86"/>
      <c r="D3" s="86"/>
      <c r="E3" s="86"/>
      <c r="F3" s="86"/>
    </row>
    <row r="4" spans="2:6" ht="15.75">
      <c r="B4" s="292" t="s">
        <v>706</v>
      </c>
      <c r="C4" s="292"/>
      <c r="D4" s="292"/>
      <c r="E4" s="292"/>
      <c r="F4" s="292"/>
    </row>
    <row r="5" spans="2:6" ht="15.75">
      <c r="B5" s="87"/>
      <c r="C5" s="87"/>
      <c r="D5" s="87"/>
      <c r="E5" s="87"/>
      <c r="F5" s="87"/>
    </row>
    <row r="6" spans="2:6" ht="15.75">
      <c r="B6" s="88" t="s">
        <v>707</v>
      </c>
      <c r="C6" s="293" t="s">
        <v>708</v>
      </c>
      <c r="D6" s="293"/>
      <c r="E6" s="293"/>
      <c r="F6" s="293"/>
    </row>
    <row r="7" spans="2:6" ht="15.75">
      <c r="B7" s="89" t="s">
        <v>709</v>
      </c>
      <c r="C7" s="291" t="s">
        <v>710</v>
      </c>
      <c r="D7" s="291"/>
      <c r="E7" s="291"/>
      <c r="F7" s="291"/>
    </row>
    <row r="8" spans="2:6" ht="15.75">
      <c r="B8" s="89" t="s">
        <v>711</v>
      </c>
      <c r="C8" s="291" t="s">
        <v>791</v>
      </c>
      <c r="D8" s="291"/>
      <c r="E8" s="291"/>
      <c r="F8" s="291"/>
    </row>
    <row r="9" spans="2:6" ht="15.75">
      <c r="B9" s="89" t="s">
        <v>712</v>
      </c>
      <c r="C9" s="291"/>
      <c r="D9" s="291"/>
      <c r="E9" s="291"/>
      <c r="F9" s="291"/>
    </row>
    <row r="10" spans="2:6" ht="15.75">
      <c r="B10" s="89" t="s">
        <v>100</v>
      </c>
      <c r="C10" s="291">
        <v>5</v>
      </c>
      <c r="D10" s="291"/>
      <c r="E10" s="291"/>
      <c r="F10" s="291"/>
    </row>
    <row r="11" spans="2:6" ht="15.75">
      <c r="B11" s="87"/>
      <c r="C11" s="87"/>
      <c r="D11" s="87"/>
      <c r="E11" s="87"/>
      <c r="F11" s="87"/>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87"/>
      <c r="C15" s="87"/>
      <c r="D15" s="87"/>
      <c r="E15" s="87"/>
      <c r="F15" s="87"/>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87"/>
      <c r="C19" s="87"/>
      <c r="D19" s="87"/>
      <c r="E19" s="87"/>
      <c r="F19" s="87"/>
    </row>
    <row r="20" spans="2:6" ht="15.75">
      <c r="B20" s="90" t="s">
        <v>718</v>
      </c>
      <c r="C20" s="90" t="s">
        <v>679</v>
      </c>
      <c r="D20" s="90" t="s">
        <v>719</v>
      </c>
      <c r="E20" s="90" t="s">
        <v>720</v>
      </c>
      <c r="F20" s="90" t="s">
        <v>721</v>
      </c>
    </row>
    <row r="21" spans="2:6" ht="31.5">
      <c r="B21" s="91" t="s">
        <v>815</v>
      </c>
      <c r="C21" s="93">
        <v>21</v>
      </c>
      <c r="D21" s="93">
        <v>1</v>
      </c>
      <c r="E21" s="93">
        <v>2</v>
      </c>
      <c r="F21" s="93"/>
    </row>
    <row r="22" spans="2:6" ht="15.75">
      <c r="B22" s="87"/>
      <c r="C22" s="87"/>
      <c r="D22" s="87"/>
      <c r="E22" s="87"/>
      <c r="F22" s="87"/>
    </row>
    <row r="23" spans="2:6" ht="15.75">
      <c r="B23" s="285" t="s">
        <v>724</v>
      </c>
      <c r="C23" s="286"/>
      <c r="D23" s="286"/>
      <c r="E23" s="286"/>
      <c r="F23" s="287"/>
    </row>
    <row r="24" spans="2:6" ht="189" customHeight="1">
      <c r="B24" s="280" t="s">
        <v>816</v>
      </c>
      <c r="C24" s="277"/>
      <c r="D24" s="277"/>
      <c r="E24" s="277"/>
      <c r="F24" s="278"/>
    </row>
    <row r="25" spans="2:6" ht="15.75">
      <c r="B25" s="87"/>
      <c r="C25" s="87"/>
      <c r="D25" s="87"/>
      <c r="E25" s="87"/>
      <c r="F25" s="87"/>
    </row>
    <row r="26" spans="2:6" ht="15.75">
      <c r="B26" s="285" t="s">
        <v>726</v>
      </c>
      <c r="C26" s="286"/>
      <c r="D26" s="286"/>
      <c r="E26" s="286"/>
      <c r="F26" s="287"/>
    </row>
    <row r="27" spans="2:6" ht="55.5" customHeight="1">
      <c r="B27" s="288" t="s">
        <v>817</v>
      </c>
      <c r="C27" s="277"/>
      <c r="D27" s="277"/>
      <c r="E27" s="277"/>
      <c r="F27" s="278"/>
    </row>
    <row r="28" spans="2:6" ht="15.75">
      <c r="B28" s="87"/>
      <c r="C28" s="87"/>
      <c r="D28" s="87"/>
      <c r="E28" s="87"/>
      <c r="F28" s="87"/>
    </row>
    <row r="29" spans="2:6" ht="15.75">
      <c r="B29" s="94"/>
      <c r="C29" s="95"/>
      <c r="D29" s="95"/>
      <c r="E29" s="95"/>
      <c r="F29" s="95"/>
    </row>
    <row r="30" spans="2:6" ht="15.75">
      <c r="B30" s="267" t="s">
        <v>727</v>
      </c>
      <c r="C30" s="268"/>
      <c r="D30" s="268"/>
      <c r="E30" s="268"/>
      <c r="F30" s="269"/>
    </row>
    <row r="31" spans="2:6" ht="237" customHeight="1">
      <c r="B31" s="288" t="s">
        <v>818</v>
      </c>
      <c r="C31" s="277"/>
      <c r="D31" s="277"/>
      <c r="E31" s="277"/>
      <c r="F31" s="278"/>
    </row>
    <row r="32" spans="2:6" ht="15.75">
      <c r="B32" s="95"/>
      <c r="C32" s="94"/>
      <c r="D32" s="94"/>
      <c r="E32" s="94"/>
      <c r="F32" s="94"/>
    </row>
    <row r="33" spans="2:6" ht="15.75">
      <c r="B33" s="267" t="s">
        <v>728</v>
      </c>
      <c r="C33" s="268"/>
      <c r="D33" s="268"/>
      <c r="E33" s="268"/>
      <c r="F33" s="269"/>
    </row>
    <row r="34" spans="2:6" ht="15.75">
      <c r="B34" s="96" t="s">
        <v>729</v>
      </c>
      <c r="C34" s="279">
        <v>21</v>
      </c>
      <c r="D34" s="279"/>
      <c r="E34" s="279"/>
      <c r="F34" s="279"/>
    </row>
    <row r="35" spans="2:6" ht="15.75">
      <c r="B35" s="96" t="s">
        <v>683</v>
      </c>
      <c r="C35" s="279">
        <v>0</v>
      </c>
      <c r="D35" s="279"/>
      <c r="E35" s="279"/>
      <c r="F35" s="279"/>
    </row>
    <row r="36" spans="2:6" ht="15.75">
      <c r="B36" s="96" t="s">
        <v>684</v>
      </c>
      <c r="C36" s="276">
        <v>0</v>
      </c>
      <c r="D36" s="277"/>
      <c r="E36" s="277"/>
      <c r="F36" s="278"/>
    </row>
    <row r="37" spans="2:6" ht="15.75">
      <c r="B37" s="96" t="s">
        <v>730</v>
      </c>
      <c r="C37" s="279"/>
      <c r="D37" s="279"/>
      <c r="E37" s="279"/>
      <c r="F37" s="279"/>
    </row>
    <row r="38" spans="2:6" ht="15.75">
      <c r="B38" s="96" t="s">
        <v>731</v>
      </c>
      <c r="C38" s="279">
        <v>0</v>
      </c>
      <c r="D38" s="279"/>
      <c r="E38" s="279"/>
      <c r="F38" s="279"/>
    </row>
    <row r="39" spans="2:6" ht="15.75">
      <c r="B39" s="97"/>
      <c r="C39" s="97"/>
      <c r="D39" s="97"/>
      <c r="E39" s="97"/>
      <c r="F39" s="97"/>
    </row>
    <row r="40" spans="2:6" ht="15.75">
      <c r="B40" s="267" t="s">
        <v>686</v>
      </c>
      <c r="C40" s="268"/>
      <c r="D40" s="268"/>
      <c r="E40" s="268"/>
      <c r="F40" s="269"/>
    </row>
    <row r="41" spans="2:6" ht="15.75">
      <c r="B41" s="276" t="s">
        <v>814</v>
      </c>
      <c r="C41" s="277"/>
      <c r="D41" s="277"/>
      <c r="E41" s="277"/>
      <c r="F41" s="278"/>
    </row>
    <row r="42" spans="2:6" ht="15.75">
      <c r="B42" s="97"/>
      <c r="C42" s="97"/>
      <c r="D42" s="97"/>
      <c r="E42" s="97"/>
      <c r="F42" s="97"/>
    </row>
    <row r="43" spans="2:6" ht="33.75" customHeight="1">
      <c r="B43" s="264" t="s">
        <v>732</v>
      </c>
      <c r="C43" s="265"/>
      <c r="D43" s="265"/>
      <c r="E43" s="265"/>
      <c r="F43" s="266"/>
    </row>
    <row r="44" spans="2:6" ht="15.75">
      <c r="B44" s="98" t="s">
        <v>733</v>
      </c>
      <c r="C44" s="98" t="s">
        <v>734</v>
      </c>
      <c r="D44" s="267" t="s">
        <v>735</v>
      </c>
      <c r="E44" s="268"/>
      <c r="F44" s="269"/>
    </row>
    <row r="45" spans="2:6" ht="15.75">
      <c r="B45" s="96"/>
      <c r="C45" s="96"/>
      <c r="D45" s="273"/>
      <c r="E45" s="274"/>
      <c r="F45" s="275"/>
    </row>
    <row r="46" spans="2:6" ht="15.75">
      <c r="B46" s="96"/>
      <c r="C46" s="96"/>
      <c r="D46" s="273"/>
      <c r="E46" s="274"/>
      <c r="F46" s="275"/>
    </row>
    <row r="47" spans="2:6" ht="15.75">
      <c r="B47" s="96"/>
      <c r="C47" s="96"/>
      <c r="D47" s="273"/>
      <c r="E47" s="274"/>
      <c r="F47" s="275"/>
    </row>
    <row r="48" spans="2:6" ht="15.75">
      <c r="B48" s="97"/>
      <c r="C48" s="97"/>
      <c r="D48" s="97"/>
      <c r="E48" s="97"/>
      <c r="F48" s="97"/>
    </row>
    <row r="49" spans="2:6" ht="33.75" customHeight="1">
      <c r="B49" s="264" t="s">
        <v>736</v>
      </c>
      <c r="C49" s="265"/>
      <c r="D49" s="265"/>
      <c r="E49" s="265"/>
      <c r="F49" s="266"/>
    </row>
    <row r="50" spans="2:6" ht="15.75">
      <c r="B50" s="98" t="s">
        <v>737</v>
      </c>
      <c r="C50" s="98" t="s">
        <v>738</v>
      </c>
      <c r="D50" s="267" t="s">
        <v>739</v>
      </c>
      <c r="E50" s="268"/>
      <c r="F50" s="269"/>
    </row>
    <row r="51" spans="2:6" ht="15.75">
      <c r="B51" s="96" t="s">
        <v>819</v>
      </c>
      <c r="C51" s="96" t="s">
        <v>820</v>
      </c>
      <c r="D51" s="270"/>
      <c r="E51" s="271"/>
      <c r="F51" s="272"/>
    </row>
    <row r="52" spans="2:6" ht="15.75">
      <c r="B52" s="96"/>
      <c r="C52" s="96"/>
      <c r="D52" s="273"/>
      <c r="E52" s="274"/>
      <c r="F52" s="275"/>
    </row>
    <row r="53" spans="2:6" ht="15.75">
      <c r="B53" s="96"/>
      <c r="C53" s="96"/>
      <c r="D53" s="273"/>
      <c r="E53" s="274"/>
      <c r="F53" s="275"/>
    </row>
    <row r="54" spans="2:6" ht="15.75">
      <c r="B54" s="97"/>
      <c r="C54" s="97"/>
      <c r="D54" s="97"/>
      <c r="E54" s="97"/>
      <c r="F54" s="97"/>
    </row>
    <row r="55" spans="2:6" ht="15.75">
      <c r="B55" s="267" t="s">
        <v>740</v>
      </c>
      <c r="C55" s="268"/>
      <c r="D55" s="268"/>
      <c r="E55" s="268"/>
      <c r="F55" s="269"/>
    </row>
    <row r="56" spans="2:6" ht="32.25" customHeight="1">
      <c r="B56" s="280" t="s">
        <v>821</v>
      </c>
      <c r="C56" s="281"/>
      <c r="D56" s="281"/>
      <c r="E56" s="281"/>
      <c r="F56" s="282"/>
    </row>
  </sheetData>
  <sheetProtection/>
  <mergeCells count="42">
    <mergeCell ref="B56:F56"/>
    <mergeCell ref="B43:F43"/>
    <mergeCell ref="D44:F44"/>
    <mergeCell ref="D45:F45"/>
    <mergeCell ref="D46:F46"/>
    <mergeCell ref="D47:F47"/>
    <mergeCell ref="B49:F49"/>
    <mergeCell ref="D50:F50"/>
    <mergeCell ref="D51:F51"/>
    <mergeCell ref="D52:F52"/>
    <mergeCell ref="D53:F53"/>
    <mergeCell ref="B55:F55"/>
    <mergeCell ref="B41:F41"/>
    <mergeCell ref="B26:F26"/>
    <mergeCell ref="B27:F27"/>
    <mergeCell ref="B30:F30"/>
    <mergeCell ref="B31:F31"/>
    <mergeCell ref="B33:F33"/>
    <mergeCell ref="C34:F34"/>
    <mergeCell ref="C35:F35"/>
    <mergeCell ref="C36:F36"/>
    <mergeCell ref="C37:F37"/>
    <mergeCell ref="C38:F38"/>
    <mergeCell ref="B40:F40"/>
    <mergeCell ref="B24:F24"/>
    <mergeCell ref="B12:F12"/>
    <mergeCell ref="B13:C13"/>
    <mergeCell ref="D13:F13"/>
    <mergeCell ref="B14:C14"/>
    <mergeCell ref="D14:F14"/>
    <mergeCell ref="B16:F16"/>
    <mergeCell ref="B17:D17"/>
    <mergeCell ref="E17:F17"/>
    <mergeCell ref="B18:D18"/>
    <mergeCell ref="E18:F18"/>
    <mergeCell ref="B23:F23"/>
    <mergeCell ref="C10:F10"/>
    <mergeCell ref="B4:F4"/>
    <mergeCell ref="C6:F6"/>
    <mergeCell ref="C7:F7"/>
    <mergeCell ref="C8:F8"/>
    <mergeCell ref="C9:F9"/>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sheetPr>
    <tabColor theme="0"/>
  </sheetPr>
  <dimension ref="A1:AH16"/>
  <sheetViews>
    <sheetView view="pageBreakPreview" zoomScale="50" zoomScaleNormal="42" zoomScaleSheetLayoutView="50" zoomScalePageLayoutView="0" workbookViewId="0" topLeftCell="A1">
      <pane xSplit="2" ySplit="3" topLeftCell="C4" activePane="bottomRight" state="frozen"/>
      <selection pane="topLeft" activeCell="I6" sqref="I6"/>
      <selection pane="topRight" activeCell="I6" sqref="I6"/>
      <selection pane="bottomLeft" activeCell="I6" sqref="I6"/>
      <selection pane="bottomRight" activeCell="I6" sqref="I6"/>
    </sheetView>
  </sheetViews>
  <sheetFormatPr defaultColWidth="58.28125" defaultRowHeight="15"/>
  <cols>
    <col min="1" max="1" width="5.7109375" style="15" customWidth="1"/>
    <col min="2" max="2" width="15.8515625" style="15" customWidth="1"/>
    <col min="3" max="3" width="31.28125" style="15" customWidth="1"/>
    <col min="4" max="4" width="31.28125" style="15" hidden="1" customWidth="1"/>
    <col min="5" max="5" width="31.28125" style="15" customWidth="1"/>
    <col min="6" max="6" width="32.8515625" style="15" customWidth="1"/>
    <col min="7" max="9" width="31.28125" style="15" customWidth="1"/>
    <col min="10" max="13" width="6.28125" style="32" hidden="1" customWidth="1"/>
    <col min="14" max="14" width="7.8515625" style="32" hidden="1" customWidth="1"/>
    <col min="15" max="17" width="6.28125" style="32" hidden="1" customWidth="1"/>
    <col min="18" max="19" width="6.28125" style="33" hidden="1" customWidth="1"/>
    <col min="20" max="20" width="6.28125" style="32" hidden="1" customWidth="1"/>
    <col min="21" max="21" width="6.28125" style="33" hidden="1" customWidth="1"/>
    <col min="22" max="22" width="6.28125" style="34" hidden="1" customWidth="1"/>
    <col min="23" max="34" width="6.28125" style="32" hidden="1" customWidth="1"/>
    <col min="35" max="16384" width="58.28125" style="15" customWidth="1"/>
  </cols>
  <sheetData>
    <row r="1" spans="1:34" ht="12.75" customHeight="1">
      <c r="A1" s="326"/>
      <c r="B1" s="327"/>
      <c r="C1" s="327"/>
      <c r="D1" s="327"/>
      <c r="E1" s="327"/>
      <c r="F1" s="327"/>
      <c r="G1" s="327"/>
      <c r="H1" s="327"/>
      <c r="I1" s="328"/>
      <c r="J1" s="329" t="s">
        <v>95</v>
      </c>
      <c r="K1" s="330"/>
      <c r="L1" s="330"/>
      <c r="M1" s="330"/>
      <c r="N1" s="320" t="s">
        <v>82</v>
      </c>
      <c r="O1" s="321"/>
      <c r="P1" s="322"/>
      <c r="Q1" s="14" t="s">
        <v>96</v>
      </c>
      <c r="R1" s="320" t="s">
        <v>97</v>
      </c>
      <c r="S1" s="331"/>
      <c r="T1" s="321"/>
      <c r="U1" s="322"/>
      <c r="V1" s="320" t="s">
        <v>98</v>
      </c>
      <c r="W1" s="321"/>
      <c r="X1" s="321"/>
      <c r="Y1" s="321"/>
      <c r="Z1" s="321"/>
      <c r="AA1" s="321"/>
      <c r="AB1" s="321"/>
      <c r="AC1" s="322"/>
      <c r="AD1" s="320" t="s">
        <v>99</v>
      </c>
      <c r="AE1" s="321"/>
      <c r="AF1" s="321"/>
      <c r="AG1" s="321"/>
      <c r="AH1" s="322"/>
    </row>
    <row r="2" spans="1:34" ht="103.5" customHeight="1">
      <c r="A2" s="323"/>
      <c r="B2" s="324"/>
      <c r="C2" s="324"/>
      <c r="D2" s="324"/>
      <c r="E2" s="324"/>
      <c r="F2" s="324"/>
      <c r="G2" s="324"/>
      <c r="H2" s="324"/>
      <c r="I2" s="325"/>
      <c r="J2" s="16" t="s">
        <v>9</v>
      </c>
      <c r="K2" s="16" t="s">
        <v>29</v>
      </c>
      <c r="L2" s="16" t="s">
        <v>17</v>
      </c>
      <c r="M2" s="16" t="s">
        <v>19</v>
      </c>
      <c r="N2" s="16" t="s">
        <v>85</v>
      </c>
      <c r="O2" s="16" t="s">
        <v>21</v>
      </c>
      <c r="P2" s="16" t="s">
        <v>28</v>
      </c>
      <c r="Q2" s="16" t="s">
        <v>86</v>
      </c>
      <c r="R2" s="16" t="s">
        <v>18</v>
      </c>
      <c r="S2" s="16" t="s">
        <v>87</v>
      </c>
      <c r="T2" s="16" t="s">
        <v>88</v>
      </c>
      <c r="U2" s="16" t="s">
        <v>26</v>
      </c>
      <c r="V2" s="16" t="s">
        <v>5</v>
      </c>
      <c r="W2" s="16" t="s">
        <v>89</v>
      </c>
      <c r="X2" s="16" t="s">
        <v>12</v>
      </c>
      <c r="Y2" s="16" t="s">
        <v>90</v>
      </c>
      <c r="Z2" s="16" t="s">
        <v>23</v>
      </c>
      <c r="AA2" s="16" t="s">
        <v>111</v>
      </c>
      <c r="AB2" s="16" t="s">
        <v>92</v>
      </c>
      <c r="AC2" s="16" t="s">
        <v>27</v>
      </c>
      <c r="AD2" s="16" t="s">
        <v>20</v>
      </c>
      <c r="AE2" s="16" t="s">
        <v>22</v>
      </c>
      <c r="AF2" s="16" t="s">
        <v>24</v>
      </c>
      <c r="AG2" s="16" t="s">
        <v>93</v>
      </c>
      <c r="AH2" s="16" t="s">
        <v>94</v>
      </c>
    </row>
    <row r="3" spans="1:34" ht="12.75">
      <c r="A3" s="17"/>
      <c r="B3" s="18" t="s">
        <v>112</v>
      </c>
      <c r="C3" s="18" t="s">
        <v>113</v>
      </c>
      <c r="D3" s="18" t="s">
        <v>114</v>
      </c>
      <c r="E3" s="18" t="s">
        <v>115</v>
      </c>
      <c r="F3" s="18" t="s">
        <v>116</v>
      </c>
      <c r="G3" s="18" t="s">
        <v>117</v>
      </c>
      <c r="H3" s="18" t="s">
        <v>118</v>
      </c>
      <c r="I3" s="18" t="s">
        <v>119</v>
      </c>
      <c r="J3" s="19" t="s">
        <v>120</v>
      </c>
      <c r="K3" s="19" t="s">
        <v>120</v>
      </c>
      <c r="L3" s="19" t="s">
        <v>120</v>
      </c>
      <c r="M3" s="19" t="s">
        <v>120</v>
      </c>
      <c r="N3" s="19" t="s">
        <v>120</v>
      </c>
      <c r="O3" s="19" t="s">
        <v>120</v>
      </c>
      <c r="P3" s="19" t="s">
        <v>120</v>
      </c>
      <c r="Q3" s="19" t="s">
        <v>120</v>
      </c>
      <c r="R3" s="19" t="s">
        <v>120</v>
      </c>
      <c r="S3" s="19" t="s">
        <v>120</v>
      </c>
      <c r="T3" s="19" t="s">
        <v>120</v>
      </c>
      <c r="U3" s="19" t="s">
        <v>120</v>
      </c>
      <c r="V3" s="19" t="s">
        <v>120</v>
      </c>
      <c r="W3" s="19" t="s">
        <v>120</v>
      </c>
      <c r="X3" s="19" t="s">
        <v>120</v>
      </c>
      <c r="Y3" s="19" t="s">
        <v>120</v>
      </c>
      <c r="Z3" s="19" t="s">
        <v>120</v>
      </c>
      <c r="AA3" s="19"/>
      <c r="AB3" s="19"/>
      <c r="AC3" s="19" t="s">
        <v>120</v>
      </c>
      <c r="AD3" s="19" t="s">
        <v>120</v>
      </c>
      <c r="AE3" s="19" t="s">
        <v>120</v>
      </c>
      <c r="AF3" s="19" t="s">
        <v>120</v>
      </c>
      <c r="AG3" s="19" t="s">
        <v>120</v>
      </c>
      <c r="AH3" s="19" t="s">
        <v>120</v>
      </c>
    </row>
    <row r="4" spans="1:34" ht="105.75" customHeight="1">
      <c r="A4" s="20" t="s">
        <v>121</v>
      </c>
      <c r="B4" s="21" t="s">
        <v>72</v>
      </c>
      <c r="C4" s="21" t="s">
        <v>122</v>
      </c>
      <c r="D4" s="21" t="s">
        <v>123</v>
      </c>
      <c r="E4" s="22"/>
      <c r="F4" s="22"/>
      <c r="G4" s="21" t="s">
        <v>124</v>
      </c>
      <c r="H4" s="21" t="s">
        <v>125</v>
      </c>
      <c r="I4" s="21" t="s">
        <v>126</v>
      </c>
      <c r="J4" s="23" t="s">
        <v>127</v>
      </c>
      <c r="K4" s="23" t="s">
        <v>128</v>
      </c>
      <c r="L4" s="23" t="s">
        <v>129</v>
      </c>
      <c r="M4" s="24"/>
      <c r="N4" s="25"/>
      <c r="O4" s="24"/>
      <c r="P4" s="24"/>
      <c r="Q4" s="23" t="s">
        <v>128</v>
      </c>
      <c r="R4" s="23" t="s">
        <v>130</v>
      </c>
      <c r="S4" s="23"/>
      <c r="T4" s="23" t="s">
        <v>129</v>
      </c>
      <c r="U4" s="23" t="s">
        <v>129</v>
      </c>
      <c r="V4" s="24"/>
      <c r="W4" s="24"/>
      <c r="X4" s="25"/>
      <c r="Y4" s="24"/>
      <c r="Z4" s="24"/>
      <c r="AA4" s="24"/>
      <c r="AB4" s="24"/>
      <c r="AC4" s="24"/>
      <c r="AD4" s="23" t="s">
        <v>128</v>
      </c>
      <c r="AE4" s="23" t="s">
        <v>128</v>
      </c>
      <c r="AF4" s="23" t="s">
        <v>129</v>
      </c>
      <c r="AG4" s="23" t="s">
        <v>131</v>
      </c>
      <c r="AH4" s="23" t="s">
        <v>128</v>
      </c>
    </row>
    <row r="5" spans="1:34" ht="118.5" customHeight="1">
      <c r="A5" s="26" t="s">
        <v>132</v>
      </c>
      <c r="B5" s="21" t="s">
        <v>73</v>
      </c>
      <c r="C5" s="21" t="s">
        <v>133</v>
      </c>
      <c r="D5" s="21" t="s">
        <v>134</v>
      </c>
      <c r="E5" s="22"/>
      <c r="F5" s="21" t="s">
        <v>135</v>
      </c>
      <c r="G5" s="21" t="s">
        <v>136</v>
      </c>
      <c r="H5" s="21" t="s">
        <v>137</v>
      </c>
      <c r="I5" s="21" t="s">
        <v>138</v>
      </c>
      <c r="J5" s="23" t="s">
        <v>129</v>
      </c>
      <c r="K5" s="23" t="s">
        <v>129</v>
      </c>
      <c r="L5" s="23" t="s">
        <v>129</v>
      </c>
      <c r="M5" s="23" t="s">
        <v>128</v>
      </c>
      <c r="N5" s="27" t="s">
        <v>131</v>
      </c>
      <c r="O5" s="23" t="s">
        <v>131</v>
      </c>
      <c r="P5" s="23"/>
      <c r="Q5" s="23" t="s">
        <v>127</v>
      </c>
      <c r="R5" s="23" t="s">
        <v>131</v>
      </c>
      <c r="S5" s="23" t="s">
        <v>131</v>
      </c>
      <c r="T5" s="28" t="s">
        <v>128</v>
      </c>
      <c r="U5" s="28" t="s">
        <v>128</v>
      </c>
      <c r="V5" s="28" t="s">
        <v>129</v>
      </c>
      <c r="W5" s="28" t="s">
        <v>129</v>
      </c>
      <c r="X5" s="28"/>
      <c r="Y5" s="28" t="s">
        <v>129</v>
      </c>
      <c r="Z5" s="28" t="s">
        <v>129</v>
      </c>
      <c r="AA5" s="28" t="s">
        <v>129</v>
      </c>
      <c r="AB5" s="28" t="s">
        <v>129</v>
      </c>
      <c r="AC5" s="28" t="s">
        <v>131</v>
      </c>
      <c r="AD5" s="28" t="s">
        <v>127</v>
      </c>
      <c r="AE5" s="28" t="s">
        <v>129</v>
      </c>
      <c r="AF5" s="23" t="s">
        <v>128</v>
      </c>
      <c r="AG5" s="23" t="s">
        <v>131</v>
      </c>
      <c r="AH5" s="23"/>
    </row>
    <row r="6" spans="1:34" ht="115.5" customHeight="1">
      <c r="A6" s="26" t="s">
        <v>139</v>
      </c>
      <c r="B6" s="21" t="s">
        <v>74</v>
      </c>
      <c r="C6" s="29" t="s">
        <v>140</v>
      </c>
      <c r="D6" s="29" t="s">
        <v>141</v>
      </c>
      <c r="E6" s="22"/>
      <c r="F6" s="21" t="s">
        <v>142</v>
      </c>
      <c r="G6" s="21" t="s">
        <v>143</v>
      </c>
      <c r="H6" s="21" t="s">
        <v>144</v>
      </c>
      <c r="I6" s="21" t="s">
        <v>145</v>
      </c>
      <c r="J6" s="23" t="s">
        <v>127</v>
      </c>
      <c r="K6" s="23" t="s">
        <v>131</v>
      </c>
      <c r="L6" s="23" t="s">
        <v>129</v>
      </c>
      <c r="M6" s="23" t="s">
        <v>128</v>
      </c>
      <c r="N6" s="27" t="s">
        <v>131</v>
      </c>
      <c r="O6" s="23" t="s">
        <v>131</v>
      </c>
      <c r="P6" s="23" t="s">
        <v>131</v>
      </c>
      <c r="Q6" s="23" t="s">
        <v>129</v>
      </c>
      <c r="R6" s="23" t="s">
        <v>129</v>
      </c>
      <c r="S6" s="23" t="s">
        <v>129</v>
      </c>
      <c r="T6" s="28" t="s">
        <v>127</v>
      </c>
      <c r="U6" s="28" t="s">
        <v>129</v>
      </c>
      <c r="V6" s="28" t="s">
        <v>129</v>
      </c>
      <c r="W6" s="28" t="s">
        <v>129</v>
      </c>
      <c r="X6" s="28" t="s">
        <v>131</v>
      </c>
      <c r="Y6" s="28" t="s">
        <v>128</v>
      </c>
      <c r="Z6" s="28" t="s">
        <v>128</v>
      </c>
      <c r="AA6" s="28" t="s">
        <v>128</v>
      </c>
      <c r="AB6" s="28" t="s">
        <v>128</v>
      </c>
      <c r="AC6" s="28" t="s">
        <v>131</v>
      </c>
      <c r="AD6" s="28" t="s">
        <v>127</v>
      </c>
      <c r="AE6" s="28" t="s">
        <v>128</v>
      </c>
      <c r="AF6" s="28" t="s">
        <v>129</v>
      </c>
      <c r="AG6" s="23"/>
      <c r="AH6" s="23" t="s">
        <v>128</v>
      </c>
    </row>
    <row r="7" spans="1:34" ht="202.5" customHeight="1">
      <c r="A7" s="26" t="s">
        <v>146</v>
      </c>
      <c r="B7" s="21" t="s">
        <v>48</v>
      </c>
      <c r="C7" s="21" t="s">
        <v>147</v>
      </c>
      <c r="D7" s="21" t="s">
        <v>148</v>
      </c>
      <c r="E7" s="22"/>
      <c r="F7" s="21" t="s">
        <v>149</v>
      </c>
      <c r="G7" s="21" t="s">
        <v>150</v>
      </c>
      <c r="H7" s="21" t="s">
        <v>151</v>
      </c>
      <c r="I7" s="21" t="s">
        <v>152</v>
      </c>
      <c r="J7" s="23" t="s">
        <v>131</v>
      </c>
      <c r="K7" s="23" t="s">
        <v>128</v>
      </c>
      <c r="L7" s="23" t="s">
        <v>128</v>
      </c>
      <c r="M7" s="23" t="s">
        <v>131</v>
      </c>
      <c r="N7" s="27" t="s">
        <v>131</v>
      </c>
      <c r="O7" s="23" t="s">
        <v>131</v>
      </c>
      <c r="P7" s="23"/>
      <c r="Q7" s="23" t="s">
        <v>127</v>
      </c>
      <c r="R7" s="23" t="s">
        <v>128</v>
      </c>
      <c r="S7" s="23" t="s">
        <v>129</v>
      </c>
      <c r="T7" s="28" t="s">
        <v>127</v>
      </c>
      <c r="U7" s="28" t="s">
        <v>128</v>
      </c>
      <c r="V7" s="28" t="s">
        <v>129</v>
      </c>
      <c r="W7" s="28" t="s">
        <v>131</v>
      </c>
      <c r="X7" s="28"/>
      <c r="Y7" s="28" t="s">
        <v>128</v>
      </c>
      <c r="Z7" s="28" t="s">
        <v>128</v>
      </c>
      <c r="AA7" s="28" t="s">
        <v>128</v>
      </c>
      <c r="AB7" s="28" t="s">
        <v>128</v>
      </c>
      <c r="AC7" s="28" t="s">
        <v>129</v>
      </c>
      <c r="AD7" s="28" t="s">
        <v>127</v>
      </c>
      <c r="AE7" s="28" t="s">
        <v>128</v>
      </c>
      <c r="AF7" s="28" t="s">
        <v>129</v>
      </c>
      <c r="AG7" s="23" t="s">
        <v>127</v>
      </c>
      <c r="AH7" s="23" t="s">
        <v>129</v>
      </c>
    </row>
    <row r="8" spans="1:34" ht="159.75" customHeight="1">
      <c r="A8" s="26" t="s">
        <v>153</v>
      </c>
      <c r="B8" s="21" t="s">
        <v>75</v>
      </c>
      <c r="C8" s="21" t="s">
        <v>154</v>
      </c>
      <c r="D8" s="21" t="s">
        <v>155</v>
      </c>
      <c r="E8" s="22"/>
      <c r="F8" s="21" t="s">
        <v>156</v>
      </c>
      <c r="G8" s="21" t="s">
        <v>157</v>
      </c>
      <c r="H8" s="21" t="s">
        <v>158</v>
      </c>
      <c r="I8" s="21" t="s">
        <v>159</v>
      </c>
      <c r="J8" s="23" t="s">
        <v>128</v>
      </c>
      <c r="K8" s="23" t="s">
        <v>129</v>
      </c>
      <c r="L8" s="23" t="s">
        <v>131</v>
      </c>
      <c r="M8" s="30"/>
      <c r="N8" s="30"/>
      <c r="O8" s="23" t="s">
        <v>129</v>
      </c>
      <c r="P8" s="30"/>
      <c r="Q8" s="23" t="s">
        <v>129</v>
      </c>
      <c r="R8" s="23" t="s">
        <v>128</v>
      </c>
      <c r="S8" s="23" t="s">
        <v>131</v>
      </c>
      <c r="T8" s="28" t="s">
        <v>128</v>
      </c>
      <c r="U8" s="28" t="s">
        <v>129</v>
      </c>
      <c r="V8" s="28" t="s">
        <v>131</v>
      </c>
      <c r="W8" s="28" t="s">
        <v>131</v>
      </c>
      <c r="X8" s="30"/>
      <c r="Y8" s="28" t="s">
        <v>129</v>
      </c>
      <c r="Z8" s="28" t="s">
        <v>129</v>
      </c>
      <c r="AA8" s="28" t="s">
        <v>129</v>
      </c>
      <c r="AB8" s="28" t="s">
        <v>129</v>
      </c>
      <c r="AC8" s="28" t="s">
        <v>131</v>
      </c>
      <c r="AD8" s="28" t="s">
        <v>129</v>
      </c>
      <c r="AE8" s="28" t="s">
        <v>129</v>
      </c>
      <c r="AF8" s="23" t="s">
        <v>129</v>
      </c>
      <c r="AG8" s="23" t="s">
        <v>131</v>
      </c>
      <c r="AH8" s="23" t="s">
        <v>129</v>
      </c>
    </row>
    <row r="9" spans="1:34" ht="141" customHeight="1">
      <c r="A9" s="26" t="s">
        <v>160</v>
      </c>
      <c r="B9" s="21" t="s">
        <v>76</v>
      </c>
      <c r="C9" s="29" t="s">
        <v>161</v>
      </c>
      <c r="D9" s="29" t="s">
        <v>162</v>
      </c>
      <c r="E9" s="22"/>
      <c r="F9" s="21" t="s">
        <v>163</v>
      </c>
      <c r="G9" s="21" t="s">
        <v>164</v>
      </c>
      <c r="H9" s="21" t="s">
        <v>165</v>
      </c>
      <c r="I9" s="21" t="s">
        <v>166</v>
      </c>
      <c r="J9" s="23" t="s">
        <v>128</v>
      </c>
      <c r="K9" s="23" t="s">
        <v>129</v>
      </c>
      <c r="L9" s="23" t="s">
        <v>129</v>
      </c>
      <c r="M9" s="23" t="s">
        <v>131</v>
      </c>
      <c r="N9" s="27" t="s">
        <v>131</v>
      </c>
      <c r="O9" s="23" t="s">
        <v>131</v>
      </c>
      <c r="P9" s="23" t="s">
        <v>131</v>
      </c>
      <c r="Q9" s="23" t="s">
        <v>128</v>
      </c>
      <c r="R9" s="23" t="s">
        <v>129</v>
      </c>
      <c r="S9" s="23" t="s">
        <v>129</v>
      </c>
      <c r="T9" s="28" t="s">
        <v>128</v>
      </c>
      <c r="U9" s="28" t="s">
        <v>129</v>
      </c>
      <c r="V9" s="28" t="s">
        <v>129</v>
      </c>
      <c r="W9" s="28" t="s">
        <v>129</v>
      </c>
      <c r="X9" s="28" t="s">
        <v>131</v>
      </c>
      <c r="Y9" s="28" t="s">
        <v>128</v>
      </c>
      <c r="Z9" s="28" t="s">
        <v>128</v>
      </c>
      <c r="AA9" s="28" t="s">
        <v>128</v>
      </c>
      <c r="AB9" s="28" t="s">
        <v>128</v>
      </c>
      <c r="AC9" s="28" t="s">
        <v>131</v>
      </c>
      <c r="AD9" s="28" t="s">
        <v>129</v>
      </c>
      <c r="AE9" s="28" t="s">
        <v>128</v>
      </c>
      <c r="AF9" s="23" t="s">
        <v>129</v>
      </c>
      <c r="AG9" s="23" t="s">
        <v>131</v>
      </c>
      <c r="AH9" s="23" t="s">
        <v>129</v>
      </c>
    </row>
    <row r="10" spans="1:34" ht="189" customHeight="1" hidden="1">
      <c r="A10" s="26" t="s">
        <v>167</v>
      </c>
      <c r="B10" s="21" t="s">
        <v>76</v>
      </c>
      <c r="C10" s="21" t="s">
        <v>168</v>
      </c>
      <c r="D10" s="21" t="s">
        <v>169</v>
      </c>
      <c r="E10" s="22"/>
      <c r="F10" s="21" t="s">
        <v>170</v>
      </c>
      <c r="G10" s="21" t="s">
        <v>171</v>
      </c>
      <c r="H10" s="21" t="s">
        <v>172</v>
      </c>
      <c r="I10" s="21" t="s">
        <v>173</v>
      </c>
      <c r="J10" s="23" t="s">
        <v>127</v>
      </c>
      <c r="K10" s="23" t="s">
        <v>128</v>
      </c>
      <c r="L10" s="23" t="s">
        <v>128</v>
      </c>
      <c r="M10" s="23" t="s">
        <v>129</v>
      </c>
      <c r="N10" s="27" t="s">
        <v>131</v>
      </c>
      <c r="O10" s="23" t="s">
        <v>129</v>
      </c>
      <c r="P10" s="23" t="s">
        <v>131</v>
      </c>
      <c r="Q10" s="23" t="s">
        <v>128</v>
      </c>
      <c r="R10" s="23" t="s">
        <v>129</v>
      </c>
      <c r="S10" s="23" t="s">
        <v>129</v>
      </c>
      <c r="T10" s="28" t="s">
        <v>127</v>
      </c>
      <c r="U10" s="28" t="s">
        <v>129</v>
      </c>
      <c r="V10" s="28" t="s">
        <v>129</v>
      </c>
      <c r="W10" s="28" t="s">
        <v>129</v>
      </c>
      <c r="X10" s="28" t="s">
        <v>129</v>
      </c>
      <c r="Y10" s="28" t="s">
        <v>127</v>
      </c>
      <c r="Z10" s="28" t="s">
        <v>127</v>
      </c>
      <c r="AA10" s="28" t="s">
        <v>127</v>
      </c>
      <c r="AB10" s="28" t="s">
        <v>127</v>
      </c>
      <c r="AC10" s="28" t="s">
        <v>129</v>
      </c>
      <c r="AD10" s="28" t="s">
        <v>127</v>
      </c>
      <c r="AE10" s="28" t="s">
        <v>127</v>
      </c>
      <c r="AF10" s="23" t="s">
        <v>129</v>
      </c>
      <c r="AG10" s="23" t="s">
        <v>129</v>
      </c>
      <c r="AH10" s="23" t="s">
        <v>128</v>
      </c>
    </row>
    <row r="11" spans="1:34" ht="96" customHeight="1">
      <c r="A11" s="26" t="s">
        <v>174</v>
      </c>
      <c r="B11" s="21" t="s">
        <v>77</v>
      </c>
      <c r="C11" s="21" t="s">
        <v>175</v>
      </c>
      <c r="D11" s="21" t="s">
        <v>176</v>
      </c>
      <c r="E11" s="22"/>
      <c r="F11" s="21" t="s">
        <v>177</v>
      </c>
      <c r="G11" s="21" t="s">
        <v>178</v>
      </c>
      <c r="H11" s="21" t="s">
        <v>179</v>
      </c>
      <c r="I11" s="21" t="s">
        <v>180</v>
      </c>
      <c r="J11" s="23" t="s">
        <v>128</v>
      </c>
      <c r="K11" s="23" t="s">
        <v>129</v>
      </c>
      <c r="L11" s="23" t="s">
        <v>129</v>
      </c>
      <c r="M11" s="23" t="s">
        <v>131</v>
      </c>
      <c r="N11" s="27" t="s">
        <v>131</v>
      </c>
      <c r="O11" s="23" t="s">
        <v>129</v>
      </c>
      <c r="P11" s="30"/>
      <c r="Q11" s="23" t="s">
        <v>129</v>
      </c>
      <c r="R11" s="23" t="s">
        <v>129</v>
      </c>
      <c r="S11" s="23" t="s">
        <v>129</v>
      </c>
      <c r="T11" s="28" t="s">
        <v>129</v>
      </c>
      <c r="U11" s="28" t="s">
        <v>129</v>
      </c>
      <c r="V11" s="28" t="s">
        <v>128</v>
      </c>
      <c r="W11" s="28" t="s">
        <v>129</v>
      </c>
      <c r="X11" s="28" t="s">
        <v>131</v>
      </c>
      <c r="Y11" s="28" t="s">
        <v>128</v>
      </c>
      <c r="Z11" s="28" t="s">
        <v>128</v>
      </c>
      <c r="AA11" s="28" t="s">
        <v>128</v>
      </c>
      <c r="AB11" s="28" t="s">
        <v>128</v>
      </c>
      <c r="AC11" s="30"/>
      <c r="AD11" s="28" t="s">
        <v>129</v>
      </c>
      <c r="AE11" s="28" t="s">
        <v>128</v>
      </c>
      <c r="AF11" s="23" t="s">
        <v>129</v>
      </c>
      <c r="AG11" s="23" t="s">
        <v>129</v>
      </c>
      <c r="AH11" s="23" t="s">
        <v>128</v>
      </c>
    </row>
    <row r="12" spans="1:34" ht="162" customHeight="1">
      <c r="A12" s="26" t="s">
        <v>181</v>
      </c>
      <c r="B12" s="21" t="s">
        <v>78</v>
      </c>
      <c r="C12" s="21" t="s">
        <v>182</v>
      </c>
      <c r="D12" s="21" t="s">
        <v>183</v>
      </c>
      <c r="E12" s="22"/>
      <c r="F12" s="21" t="s">
        <v>184</v>
      </c>
      <c r="G12" s="21" t="s">
        <v>185</v>
      </c>
      <c r="H12" s="21" t="s">
        <v>186</v>
      </c>
      <c r="I12" s="21" t="s">
        <v>187</v>
      </c>
      <c r="J12" s="23" t="s">
        <v>131</v>
      </c>
      <c r="K12" s="23" t="s">
        <v>129</v>
      </c>
      <c r="L12" s="23" t="s">
        <v>131</v>
      </c>
      <c r="M12" s="23" t="s">
        <v>129</v>
      </c>
      <c r="N12" s="27" t="s">
        <v>129</v>
      </c>
      <c r="O12" s="23" t="s">
        <v>131</v>
      </c>
      <c r="P12" s="23" t="s">
        <v>131</v>
      </c>
      <c r="Q12" s="23" t="s">
        <v>127</v>
      </c>
      <c r="R12" s="23" t="s">
        <v>128</v>
      </c>
      <c r="S12" s="23" t="s">
        <v>129</v>
      </c>
      <c r="T12" s="28" t="s">
        <v>127</v>
      </c>
      <c r="U12" s="28" t="s">
        <v>128</v>
      </c>
      <c r="V12" s="28" t="s">
        <v>128</v>
      </c>
      <c r="W12" s="28" t="s">
        <v>131</v>
      </c>
      <c r="X12" s="28" t="s">
        <v>129</v>
      </c>
      <c r="Y12" s="28" t="s">
        <v>129</v>
      </c>
      <c r="Z12" s="28" t="s">
        <v>129</v>
      </c>
      <c r="AA12" s="28" t="s">
        <v>129</v>
      </c>
      <c r="AB12" s="28" t="s">
        <v>129</v>
      </c>
      <c r="AC12" s="28" t="s">
        <v>131</v>
      </c>
      <c r="AD12" s="28" t="s">
        <v>129</v>
      </c>
      <c r="AE12" s="28" t="s">
        <v>129</v>
      </c>
      <c r="AF12" s="23" t="s">
        <v>131</v>
      </c>
      <c r="AG12" s="23" t="s">
        <v>130</v>
      </c>
      <c r="AH12" s="23" t="s">
        <v>131</v>
      </c>
    </row>
    <row r="13" spans="1:34" ht="99.75" customHeight="1">
      <c r="A13" s="26" t="s">
        <v>188</v>
      </c>
      <c r="B13" s="21" t="s">
        <v>79</v>
      </c>
      <c r="C13" s="21" t="s">
        <v>189</v>
      </c>
      <c r="D13" s="21" t="s">
        <v>190</v>
      </c>
      <c r="E13" s="21" t="s">
        <v>191</v>
      </c>
      <c r="F13" s="21" t="s">
        <v>192</v>
      </c>
      <c r="G13" s="21" t="s">
        <v>193</v>
      </c>
      <c r="H13" s="21" t="s">
        <v>194</v>
      </c>
      <c r="I13" s="21" t="s">
        <v>195</v>
      </c>
      <c r="J13" s="23" t="s">
        <v>127</v>
      </c>
      <c r="K13" s="23" t="s">
        <v>131</v>
      </c>
      <c r="L13" s="23" t="s">
        <v>130</v>
      </c>
      <c r="M13" s="23" t="s">
        <v>130</v>
      </c>
      <c r="N13" s="27" t="s">
        <v>130</v>
      </c>
      <c r="O13" s="23" t="s">
        <v>129</v>
      </c>
      <c r="P13" s="23" t="s">
        <v>130</v>
      </c>
      <c r="Q13" s="23" t="s">
        <v>129</v>
      </c>
      <c r="R13" s="23" t="s">
        <v>129</v>
      </c>
      <c r="S13" s="23" t="s">
        <v>131</v>
      </c>
      <c r="T13" s="28" t="s">
        <v>128</v>
      </c>
      <c r="U13" s="28" t="s">
        <v>128</v>
      </c>
      <c r="V13" s="28" t="s">
        <v>129</v>
      </c>
      <c r="W13" s="28" t="s">
        <v>129</v>
      </c>
      <c r="X13" s="28" t="s">
        <v>131</v>
      </c>
      <c r="Y13" s="28" t="s">
        <v>131</v>
      </c>
      <c r="Z13" s="28" t="s">
        <v>129</v>
      </c>
      <c r="AA13" s="28" t="s">
        <v>131</v>
      </c>
      <c r="AB13" s="28" t="s">
        <v>131</v>
      </c>
      <c r="AC13" s="28" t="s">
        <v>130</v>
      </c>
      <c r="AD13" s="28" t="s">
        <v>129</v>
      </c>
      <c r="AE13" s="28" t="s">
        <v>131</v>
      </c>
      <c r="AF13" s="23" t="s">
        <v>131</v>
      </c>
      <c r="AG13" s="23" t="s">
        <v>129</v>
      </c>
      <c r="AH13" s="23" t="s">
        <v>127</v>
      </c>
    </row>
    <row r="14" spans="1:34" ht="109.5" customHeight="1">
      <c r="A14" s="26" t="s">
        <v>196</v>
      </c>
      <c r="B14" s="21" t="s">
        <v>84</v>
      </c>
      <c r="C14" s="21" t="s">
        <v>197</v>
      </c>
      <c r="D14" s="21" t="s">
        <v>198</v>
      </c>
      <c r="E14" s="22"/>
      <c r="F14" s="21" t="s">
        <v>199</v>
      </c>
      <c r="G14" s="21" t="s">
        <v>200</v>
      </c>
      <c r="H14" s="21" t="s">
        <v>201</v>
      </c>
      <c r="I14" s="21" t="s">
        <v>202</v>
      </c>
      <c r="J14" s="23" t="s">
        <v>127</v>
      </c>
      <c r="K14" s="30"/>
      <c r="L14" s="30"/>
      <c r="M14" s="30"/>
      <c r="N14" s="30"/>
      <c r="O14" s="23" t="s">
        <v>131</v>
      </c>
      <c r="P14" s="30"/>
      <c r="Q14" s="23" t="s">
        <v>129</v>
      </c>
      <c r="R14" s="23" t="s">
        <v>129</v>
      </c>
      <c r="S14" s="31"/>
      <c r="T14" s="28" t="s">
        <v>127</v>
      </c>
      <c r="U14" s="28" t="s">
        <v>129</v>
      </c>
      <c r="V14" s="28" t="s">
        <v>131</v>
      </c>
      <c r="W14" s="28" t="s">
        <v>131</v>
      </c>
      <c r="X14" s="30"/>
      <c r="Y14" s="30"/>
      <c r="Z14" s="30"/>
      <c r="AA14" s="30"/>
      <c r="AB14" s="30"/>
      <c r="AC14" s="30"/>
      <c r="AD14" s="28" t="s">
        <v>128</v>
      </c>
      <c r="AE14" s="28" t="s">
        <v>129</v>
      </c>
      <c r="AF14" s="23" t="s">
        <v>129</v>
      </c>
      <c r="AG14" s="28" t="s">
        <v>128</v>
      </c>
      <c r="AH14" s="23" t="s">
        <v>127</v>
      </c>
    </row>
    <row r="15" spans="1:34" ht="153.75" customHeight="1">
      <c r="A15" s="26" t="s">
        <v>203</v>
      </c>
      <c r="B15" s="21" t="s">
        <v>80</v>
      </c>
      <c r="C15" s="21" t="s">
        <v>204</v>
      </c>
      <c r="D15" s="21" t="s">
        <v>205</v>
      </c>
      <c r="E15" s="21" t="s">
        <v>206</v>
      </c>
      <c r="F15" s="21" t="s">
        <v>207</v>
      </c>
      <c r="G15" s="21" t="s">
        <v>208</v>
      </c>
      <c r="H15" s="21" t="s">
        <v>209</v>
      </c>
      <c r="I15" s="21" t="s">
        <v>210</v>
      </c>
      <c r="J15" s="23" t="s">
        <v>128</v>
      </c>
      <c r="K15" s="23" t="s">
        <v>129</v>
      </c>
      <c r="L15" s="23" t="s">
        <v>131</v>
      </c>
      <c r="M15" s="23" t="s">
        <v>131</v>
      </c>
      <c r="N15" s="27" t="s">
        <v>131</v>
      </c>
      <c r="O15" s="23" t="s">
        <v>128</v>
      </c>
      <c r="P15" s="23" t="s">
        <v>130</v>
      </c>
      <c r="Q15" s="23" t="s">
        <v>129</v>
      </c>
      <c r="R15" s="23" t="s">
        <v>129</v>
      </c>
      <c r="S15" s="23" t="s">
        <v>131</v>
      </c>
      <c r="T15" s="28" t="s">
        <v>127</v>
      </c>
      <c r="U15" s="28" t="s">
        <v>129</v>
      </c>
      <c r="V15" s="28" t="s">
        <v>131</v>
      </c>
      <c r="W15" s="28" t="s">
        <v>131</v>
      </c>
      <c r="X15" s="28" t="s">
        <v>131</v>
      </c>
      <c r="Y15" s="28" t="s">
        <v>131</v>
      </c>
      <c r="Z15" s="28" t="s">
        <v>128</v>
      </c>
      <c r="AA15" s="28" t="s">
        <v>131</v>
      </c>
      <c r="AB15" s="28" t="s">
        <v>131</v>
      </c>
      <c r="AC15" s="28" t="s">
        <v>129</v>
      </c>
      <c r="AD15" s="28" t="s">
        <v>129</v>
      </c>
      <c r="AE15" s="28" t="s">
        <v>131</v>
      </c>
      <c r="AF15" s="23" t="s">
        <v>127</v>
      </c>
      <c r="AG15" s="28" t="s">
        <v>129</v>
      </c>
      <c r="AH15" s="23" t="s">
        <v>128</v>
      </c>
    </row>
    <row r="16" spans="1:34" ht="96" customHeight="1">
      <c r="A16" s="26" t="s">
        <v>211</v>
      </c>
      <c r="B16" s="21" t="s">
        <v>81</v>
      </c>
      <c r="C16" s="21" t="s">
        <v>212</v>
      </c>
      <c r="D16" s="21" t="s">
        <v>213</v>
      </c>
      <c r="E16" s="22"/>
      <c r="F16" s="21" t="s">
        <v>214</v>
      </c>
      <c r="G16" s="21" t="s">
        <v>215</v>
      </c>
      <c r="H16" s="21" t="s">
        <v>216</v>
      </c>
      <c r="I16" s="21" t="s">
        <v>217</v>
      </c>
      <c r="J16" s="23" t="s">
        <v>127</v>
      </c>
      <c r="K16" s="23" t="s">
        <v>129</v>
      </c>
      <c r="L16" s="23" t="s">
        <v>131</v>
      </c>
      <c r="M16" s="23" t="s">
        <v>131</v>
      </c>
      <c r="N16" s="27" t="s">
        <v>131</v>
      </c>
      <c r="O16" s="23" t="s">
        <v>131</v>
      </c>
      <c r="P16" s="28" t="s">
        <v>131</v>
      </c>
      <c r="Q16" s="23" t="s">
        <v>128</v>
      </c>
      <c r="R16" s="23" t="s">
        <v>129</v>
      </c>
      <c r="S16" s="23" t="s">
        <v>131</v>
      </c>
      <c r="T16" s="28" t="s">
        <v>128</v>
      </c>
      <c r="U16" s="28" t="s">
        <v>129</v>
      </c>
      <c r="V16" s="28" t="s">
        <v>129</v>
      </c>
      <c r="W16" s="28" t="s">
        <v>129</v>
      </c>
      <c r="X16" s="28" t="s">
        <v>129</v>
      </c>
      <c r="Y16" s="28" t="s">
        <v>131</v>
      </c>
      <c r="Z16" s="28" t="s">
        <v>131</v>
      </c>
      <c r="AA16" s="28" t="s">
        <v>131</v>
      </c>
      <c r="AB16" s="28" t="s">
        <v>131</v>
      </c>
      <c r="AC16" s="28" t="s">
        <v>130</v>
      </c>
      <c r="AD16" s="28" t="s">
        <v>129</v>
      </c>
      <c r="AE16" s="28" t="s">
        <v>131</v>
      </c>
      <c r="AF16" s="23" t="s">
        <v>129</v>
      </c>
      <c r="AG16" s="28" t="s">
        <v>131</v>
      </c>
      <c r="AH16" s="23" t="s">
        <v>128</v>
      </c>
    </row>
  </sheetData>
  <sheetProtection/>
  <autoFilter ref="A3:AH16"/>
  <mergeCells count="7">
    <mergeCell ref="V1:AC1"/>
    <mergeCell ref="AD1:AH1"/>
    <mergeCell ref="A2:I2"/>
    <mergeCell ref="A1:I1"/>
    <mergeCell ref="J1:M1"/>
    <mergeCell ref="N1:P1"/>
    <mergeCell ref="R1:U1"/>
  </mergeCells>
  <printOptions/>
  <pageMargins left="0.7086614173228346" right="0.7086614173228346" top="0.7480314960629921" bottom="0.7480314960629921" header="0.31496062992125984" footer="0.31496062992125984"/>
  <pageSetup fitToHeight="0" horizontalDpi="300" verticalDpi="300" orientation="landscape" paperSize="9" scale="60" r:id="rId1"/>
  <headerFooter>
    <oddFooter>&amp;CMatrice des métiers et des compétences TIC - Version DRAFT&amp;R&amp;P</oddFooter>
  </headerFooter>
  <colBreaks count="1" manualBreakCount="1">
    <brk id="9" max="65535" man="1"/>
  </colBreaks>
</worksheet>
</file>

<file path=xl/worksheets/sheet64.xml><?xml version="1.0" encoding="utf-8"?>
<worksheet xmlns="http://schemas.openxmlformats.org/spreadsheetml/2006/main" xmlns:r="http://schemas.openxmlformats.org/officeDocument/2006/relationships">
  <sheetPr>
    <tabColor theme="0"/>
  </sheetPr>
  <dimension ref="A1:AK50"/>
  <sheetViews>
    <sheetView view="pageBreakPreview" zoomScaleSheetLayoutView="100" zoomScalePageLayoutView="0" workbookViewId="0" topLeftCell="A2">
      <pane xSplit="3" ySplit="2" topLeftCell="D4" activePane="bottomRight" state="frozen"/>
      <selection pane="topLeft" activeCell="I6" sqref="I6"/>
      <selection pane="topRight" activeCell="I6" sqref="I6"/>
      <selection pane="bottomLeft" activeCell="I6" sqref="I6"/>
      <selection pane="bottomRight" activeCell="I6" sqref="I6"/>
    </sheetView>
  </sheetViews>
  <sheetFormatPr defaultColWidth="11.421875" defaultRowHeight="15"/>
  <cols>
    <col min="1" max="1" width="15.00390625" style="38" customWidth="1"/>
    <col min="2" max="2" width="3.7109375" style="38" customWidth="1"/>
    <col min="3" max="3" width="17.00390625" style="42" customWidth="1"/>
    <col min="4" max="4" width="28.7109375" style="42" customWidth="1"/>
    <col min="5" max="5" width="28.7109375" style="42" hidden="1" customWidth="1"/>
    <col min="6" max="6" width="24.8515625" style="42" customWidth="1"/>
    <col min="7" max="7" width="25.8515625" style="42" customWidth="1"/>
    <col min="8" max="8" width="28.421875" style="42" customWidth="1"/>
    <col min="9" max="9" width="27.28125" style="42" customWidth="1"/>
    <col min="10" max="10" width="29.140625" style="42" customWidth="1"/>
    <col min="11" max="11" width="45.421875" style="38" customWidth="1"/>
    <col min="12" max="17" width="8.00390625" style="38" hidden="1" customWidth="1"/>
    <col min="18" max="18" width="6.57421875" style="38" hidden="1" customWidth="1"/>
    <col min="19" max="19" width="6.57421875" style="65" hidden="1" customWidth="1"/>
    <col min="20" max="20" width="8.57421875" style="65" hidden="1" customWidth="1"/>
    <col min="21" max="21" width="8.00390625" style="65" hidden="1" customWidth="1"/>
    <col min="22" max="22" width="7.28125" style="65" hidden="1" customWidth="1"/>
    <col min="23" max="24" width="8.00390625" style="65" hidden="1" customWidth="1"/>
    <col min="25" max="36" width="8.00390625" style="38" hidden="1" customWidth="1"/>
    <col min="37" max="16384" width="11.421875" style="38" customWidth="1"/>
  </cols>
  <sheetData>
    <row r="1" spans="1:36" ht="48">
      <c r="A1" s="35"/>
      <c r="B1" s="36"/>
      <c r="C1" s="36"/>
      <c r="D1" s="36"/>
      <c r="E1" s="36"/>
      <c r="F1" s="36"/>
      <c r="G1" s="36"/>
      <c r="H1" s="36"/>
      <c r="I1" s="36"/>
      <c r="J1" s="36"/>
      <c r="K1" s="36"/>
      <c r="L1" s="333" t="s">
        <v>95</v>
      </c>
      <c r="M1" s="334"/>
      <c r="N1" s="334"/>
      <c r="O1" s="334"/>
      <c r="P1" s="335" t="s">
        <v>82</v>
      </c>
      <c r="Q1" s="336"/>
      <c r="R1" s="337"/>
      <c r="S1" s="37" t="s">
        <v>96</v>
      </c>
      <c r="T1" s="338" t="s">
        <v>97</v>
      </c>
      <c r="U1" s="339"/>
      <c r="V1" s="336"/>
      <c r="W1" s="337"/>
      <c r="X1" s="338" t="s">
        <v>98</v>
      </c>
      <c r="Y1" s="336"/>
      <c r="Z1" s="336"/>
      <c r="AA1" s="336"/>
      <c r="AB1" s="336"/>
      <c r="AC1" s="336"/>
      <c r="AD1" s="336"/>
      <c r="AE1" s="337"/>
      <c r="AF1" s="335" t="s">
        <v>99</v>
      </c>
      <c r="AG1" s="336"/>
      <c r="AH1" s="336"/>
      <c r="AI1" s="336"/>
      <c r="AJ1" s="337"/>
    </row>
    <row r="2" spans="1:37" s="42" customFormat="1" ht="14.25" customHeight="1">
      <c r="A2" s="39"/>
      <c r="B2" s="39"/>
      <c r="C2" s="39"/>
      <c r="D2" s="39"/>
      <c r="E2" s="39"/>
      <c r="F2" s="39"/>
      <c r="G2" s="39"/>
      <c r="H2" s="39"/>
      <c r="I2" s="39"/>
      <c r="J2" s="39"/>
      <c r="K2" s="40"/>
      <c r="L2" s="332" t="s">
        <v>95</v>
      </c>
      <c r="M2" s="332"/>
      <c r="N2" s="332"/>
      <c r="O2" s="332"/>
      <c r="P2" s="320" t="s">
        <v>82</v>
      </c>
      <c r="Q2" s="321"/>
      <c r="R2" s="322"/>
      <c r="S2" s="14" t="s">
        <v>96</v>
      </c>
      <c r="T2" s="320" t="s">
        <v>97</v>
      </c>
      <c r="U2" s="331"/>
      <c r="V2" s="321"/>
      <c r="W2" s="322"/>
      <c r="X2" s="320" t="s">
        <v>98</v>
      </c>
      <c r="Y2" s="321"/>
      <c r="Z2" s="321"/>
      <c r="AA2" s="321"/>
      <c r="AB2" s="321"/>
      <c r="AC2" s="321"/>
      <c r="AD2" s="321"/>
      <c r="AE2" s="322"/>
      <c r="AF2" s="320" t="s">
        <v>99</v>
      </c>
      <c r="AG2" s="321"/>
      <c r="AH2" s="321"/>
      <c r="AI2" s="321"/>
      <c r="AJ2" s="322"/>
      <c r="AK2" s="41"/>
    </row>
    <row r="3" spans="1:36" ht="159.75" customHeight="1">
      <c r="A3" s="43"/>
      <c r="B3" s="43"/>
      <c r="C3" s="43"/>
      <c r="D3" s="43"/>
      <c r="E3" s="43"/>
      <c r="F3" s="43"/>
      <c r="G3" s="43"/>
      <c r="H3" s="43"/>
      <c r="I3" s="43"/>
      <c r="J3" s="43"/>
      <c r="K3" s="44"/>
      <c r="L3" s="16" t="s">
        <v>9</v>
      </c>
      <c r="M3" s="16" t="s">
        <v>29</v>
      </c>
      <c r="N3" s="16" t="s">
        <v>17</v>
      </c>
      <c r="O3" s="16" t="s">
        <v>19</v>
      </c>
      <c r="P3" s="16" t="s">
        <v>85</v>
      </c>
      <c r="Q3" s="16" t="s">
        <v>21</v>
      </c>
      <c r="R3" s="16" t="s">
        <v>28</v>
      </c>
      <c r="S3" s="16" t="s">
        <v>86</v>
      </c>
      <c r="T3" s="16" t="s">
        <v>18</v>
      </c>
      <c r="U3" s="16" t="s">
        <v>87</v>
      </c>
      <c r="V3" s="16" t="s">
        <v>88</v>
      </c>
      <c r="W3" s="16" t="s">
        <v>26</v>
      </c>
      <c r="X3" s="16" t="s">
        <v>5</v>
      </c>
      <c r="Y3" s="16" t="s">
        <v>89</v>
      </c>
      <c r="Z3" s="16" t="s">
        <v>12</v>
      </c>
      <c r="AA3" s="16" t="s">
        <v>90</v>
      </c>
      <c r="AB3" s="16" t="s">
        <v>23</v>
      </c>
      <c r="AC3" s="16" t="s">
        <v>91</v>
      </c>
      <c r="AD3" s="16" t="s">
        <v>92</v>
      </c>
      <c r="AE3" s="16" t="s">
        <v>27</v>
      </c>
      <c r="AF3" s="16" t="s">
        <v>20</v>
      </c>
      <c r="AG3" s="16" t="s">
        <v>22</v>
      </c>
      <c r="AH3" s="16" t="s">
        <v>24</v>
      </c>
      <c r="AI3" s="16" t="s">
        <v>93</v>
      </c>
      <c r="AJ3" s="16" t="s">
        <v>94</v>
      </c>
    </row>
    <row r="4" spans="1:36" s="51" customFormat="1" ht="12">
      <c r="A4" s="45" t="s">
        <v>218</v>
      </c>
      <c r="B4" s="45" t="s">
        <v>219</v>
      </c>
      <c r="C4" s="46" t="s">
        <v>220</v>
      </c>
      <c r="D4" s="46" t="s">
        <v>221</v>
      </c>
      <c r="E4" s="47" t="s">
        <v>222</v>
      </c>
      <c r="F4" s="48" t="s">
        <v>223</v>
      </c>
      <c r="G4" s="48" t="s">
        <v>224</v>
      </c>
      <c r="H4" s="48" t="s">
        <v>225</v>
      </c>
      <c r="I4" s="48" t="s">
        <v>226</v>
      </c>
      <c r="J4" s="48" t="s">
        <v>227</v>
      </c>
      <c r="K4" s="49" t="s">
        <v>228</v>
      </c>
      <c r="L4" s="50" t="s">
        <v>120</v>
      </c>
      <c r="M4" s="50" t="s">
        <v>120</v>
      </c>
      <c r="N4" s="50" t="s">
        <v>120</v>
      </c>
      <c r="O4" s="50" t="s">
        <v>120</v>
      </c>
      <c r="P4" s="50" t="s">
        <v>120</v>
      </c>
      <c r="Q4" s="50" t="s">
        <v>120</v>
      </c>
      <c r="R4" s="50" t="s">
        <v>120</v>
      </c>
      <c r="S4" s="50" t="s">
        <v>120</v>
      </c>
      <c r="T4" s="50" t="s">
        <v>120</v>
      </c>
      <c r="U4" s="50" t="s">
        <v>120</v>
      </c>
      <c r="V4" s="50" t="s">
        <v>120</v>
      </c>
      <c r="W4" s="50" t="s">
        <v>120</v>
      </c>
      <c r="X4" s="50" t="s">
        <v>120</v>
      </c>
      <c r="Y4" s="50" t="s">
        <v>120</v>
      </c>
      <c r="Z4" s="50" t="s">
        <v>120</v>
      </c>
      <c r="AA4" s="50" t="s">
        <v>120</v>
      </c>
      <c r="AB4" s="50" t="s">
        <v>120</v>
      </c>
      <c r="AC4" s="50"/>
      <c r="AD4" s="50" t="s">
        <v>120</v>
      </c>
      <c r="AE4" s="50" t="s">
        <v>120</v>
      </c>
      <c r="AF4" s="50" t="s">
        <v>120</v>
      </c>
      <c r="AG4" s="50" t="s">
        <v>120</v>
      </c>
      <c r="AH4" s="50" t="s">
        <v>120</v>
      </c>
      <c r="AI4" s="50" t="s">
        <v>120</v>
      </c>
      <c r="AJ4" s="50" t="s">
        <v>120</v>
      </c>
    </row>
    <row r="5" spans="1:36" s="55" customFormat="1" ht="409.5">
      <c r="A5" s="52" t="s">
        <v>229</v>
      </c>
      <c r="B5" s="52" t="s">
        <v>230</v>
      </c>
      <c r="C5" s="53" t="s">
        <v>231</v>
      </c>
      <c r="D5" s="53" t="s">
        <v>232</v>
      </c>
      <c r="E5" s="53" t="s">
        <v>233</v>
      </c>
      <c r="F5" s="53" t="s">
        <v>234</v>
      </c>
      <c r="G5" s="53" t="s">
        <v>235</v>
      </c>
      <c r="H5" s="53" t="s">
        <v>236</v>
      </c>
      <c r="I5" s="53" t="s">
        <v>237</v>
      </c>
      <c r="J5" s="53" t="s">
        <v>238</v>
      </c>
      <c r="K5" s="53" t="s">
        <v>239</v>
      </c>
      <c r="L5" s="52" t="s">
        <v>240</v>
      </c>
      <c r="M5" s="52" t="s">
        <v>241</v>
      </c>
      <c r="N5" s="52"/>
      <c r="O5" s="52"/>
      <c r="P5" s="54"/>
      <c r="Q5" s="52"/>
      <c r="R5" s="52"/>
      <c r="S5" s="52" t="s">
        <v>241</v>
      </c>
      <c r="T5" s="52"/>
      <c r="U5" s="52"/>
      <c r="V5" s="52"/>
      <c r="W5" s="52" t="s">
        <v>240</v>
      </c>
      <c r="X5" s="52"/>
      <c r="Y5" s="52" t="s">
        <v>242</v>
      </c>
      <c r="Z5" s="52"/>
      <c r="AA5" s="52"/>
      <c r="AB5" s="52"/>
      <c r="AC5" s="52"/>
      <c r="AD5" s="52" t="s">
        <v>243</v>
      </c>
      <c r="AE5" s="52"/>
      <c r="AF5" s="52"/>
      <c r="AG5" s="52"/>
      <c r="AH5" s="52"/>
      <c r="AI5" s="52"/>
      <c r="AJ5" s="52"/>
    </row>
    <row r="6" spans="1:36" s="55" customFormat="1" ht="300">
      <c r="A6" s="52" t="s">
        <v>229</v>
      </c>
      <c r="B6" s="52" t="s">
        <v>244</v>
      </c>
      <c r="C6" s="53" t="s">
        <v>245</v>
      </c>
      <c r="D6" s="53" t="s">
        <v>246</v>
      </c>
      <c r="E6" s="53" t="s">
        <v>247</v>
      </c>
      <c r="F6" s="53" t="s">
        <v>248</v>
      </c>
      <c r="G6" s="53" t="s">
        <v>249</v>
      </c>
      <c r="H6" s="53" t="s">
        <v>250</v>
      </c>
      <c r="I6" s="53" t="s">
        <v>251</v>
      </c>
      <c r="J6" s="53" t="s">
        <v>252</v>
      </c>
      <c r="K6" s="53" t="s">
        <v>253</v>
      </c>
      <c r="L6" s="52"/>
      <c r="M6" s="52"/>
      <c r="N6" s="52"/>
      <c r="O6" s="52"/>
      <c r="P6" s="54"/>
      <c r="Q6" s="52"/>
      <c r="R6" s="52"/>
      <c r="S6" s="52"/>
      <c r="T6" s="52"/>
      <c r="U6" s="52"/>
      <c r="V6" s="52" t="s">
        <v>254</v>
      </c>
      <c r="W6" s="52"/>
      <c r="X6" s="52"/>
      <c r="Y6" s="52"/>
      <c r="Z6" s="52"/>
      <c r="AA6" s="52"/>
      <c r="AB6" s="52"/>
      <c r="AC6" s="52" t="s">
        <v>242</v>
      </c>
      <c r="AD6" s="52" t="s">
        <v>242</v>
      </c>
      <c r="AE6" s="52"/>
      <c r="AF6" s="52"/>
      <c r="AG6" s="52"/>
      <c r="AH6" s="52"/>
      <c r="AI6" s="52" t="s">
        <v>243</v>
      </c>
      <c r="AJ6" s="52" t="s">
        <v>240</v>
      </c>
    </row>
    <row r="7" spans="1:36" ht="288">
      <c r="A7" s="52" t="s">
        <v>229</v>
      </c>
      <c r="B7" s="56" t="s">
        <v>255</v>
      </c>
      <c r="C7" s="57" t="s">
        <v>256</v>
      </c>
      <c r="D7" s="57" t="s">
        <v>257</v>
      </c>
      <c r="E7" s="57" t="s">
        <v>258</v>
      </c>
      <c r="F7" s="57" t="s">
        <v>259</v>
      </c>
      <c r="G7" s="57" t="s">
        <v>260</v>
      </c>
      <c r="H7" s="57" t="s">
        <v>261</v>
      </c>
      <c r="I7" s="57" t="s">
        <v>262</v>
      </c>
      <c r="J7" s="57" t="s">
        <v>263</v>
      </c>
      <c r="K7" s="57" t="s">
        <v>264</v>
      </c>
      <c r="L7" s="56" t="s">
        <v>254</v>
      </c>
      <c r="M7" s="56" t="s">
        <v>254</v>
      </c>
      <c r="N7" s="56"/>
      <c r="O7" s="56"/>
      <c r="P7" s="58"/>
      <c r="Q7" s="56"/>
      <c r="R7" s="56"/>
      <c r="S7" s="52" t="s">
        <v>241</v>
      </c>
      <c r="T7" s="56"/>
      <c r="U7" s="52"/>
      <c r="V7" s="52"/>
      <c r="W7" s="52"/>
      <c r="X7" s="52"/>
      <c r="Y7" s="56"/>
      <c r="Z7" s="56"/>
      <c r="AA7" s="56"/>
      <c r="AB7" s="56"/>
      <c r="AC7" s="56"/>
      <c r="AD7" s="56"/>
      <c r="AE7" s="56"/>
      <c r="AF7" s="56"/>
      <c r="AG7" s="56"/>
      <c r="AH7" s="56"/>
      <c r="AI7" s="56"/>
      <c r="AJ7" s="56"/>
    </row>
    <row r="8" spans="1:36" ht="288">
      <c r="A8" s="52" t="s">
        <v>229</v>
      </c>
      <c r="B8" s="52" t="s">
        <v>265</v>
      </c>
      <c r="C8" s="53" t="s">
        <v>30</v>
      </c>
      <c r="D8" s="53" t="s">
        <v>266</v>
      </c>
      <c r="E8" s="53" t="s">
        <v>267</v>
      </c>
      <c r="F8" s="59" t="s">
        <v>268</v>
      </c>
      <c r="G8" s="59" t="s">
        <v>269</v>
      </c>
      <c r="H8" s="59" t="s">
        <v>270</v>
      </c>
      <c r="I8" s="59" t="s">
        <v>271</v>
      </c>
      <c r="J8" s="59" t="s">
        <v>272</v>
      </c>
      <c r="K8" s="53" t="s">
        <v>273</v>
      </c>
      <c r="L8" s="52"/>
      <c r="M8" s="52"/>
      <c r="N8" s="52"/>
      <c r="O8" s="52"/>
      <c r="P8" s="54"/>
      <c r="Q8" s="52"/>
      <c r="R8" s="52"/>
      <c r="S8" s="52"/>
      <c r="T8" s="52" t="s">
        <v>254</v>
      </c>
      <c r="U8" s="52"/>
      <c r="V8" s="52"/>
      <c r="W8" s="52"/>
      <c r="X8" s="52"/>
      <c r="Y8" s="52"/>
      <c r="Z8" s="52" t="s">
        <v>240</v>
      </c>
      <c r="AA8" s="52"/>
      <c r="AB8" s="52"/>
      <c r="AC8" s="52"/>
      <c r="AD8" s="52"/>
      <c r="AE8" s="52"/>
      <c r="AF8" s="52" t="s">
        <v>243</v>
      </c>
      <c r="AG8" s="52"/>
      <c r="AH8" s="52"/>
      <c r="AI8" s="52"/>
      <c r="AJ8" s="52" t="s">
        <v>243</v>
      </c>
    </row>
    <row r="9" spans="1:36" s="55" customFormat="1" ht="252">
      <c r="A9" s="52" t="s">
        <v>229</v>
      </c>
      <c r="B9" s="60" t="s">
        <v>274</v>
      </c>
      <c r="C9" s="59" t="s">
        <v>31</v>
      </c>
      <c r="D9" s="59" t="s">
        <v>275</v>
      </c>
      <c r="E9" s="59" t="s">
        <v>276</v>
      </c>
      <c r="F9" s="59" t="s">
        <v>277</v>
      </c>
      <c r="G9" s="59" t="s">
        <v>278</v>
      </c>
      <c r="H9" s="59" t="s">
        <v>279</v>
      </c>
      <c r="I9" s="59" t="s">
        <v>280</v>
      </c>
      <c r="J9" s="59" t="s">
        <v>281</v>
      </c>
      <c r="K9" s="59" t="s">
        <v>282</v>
      </c>
      <c r="L9" s="52"/>
      <c r="M9" s="52"/>
      <c r="N9" s="52" t="s">
        <v>243</v>
      </c>
      <c r="O9" s="52" t="s">
        <v>240</v>
      </c>
      <c r="P9" s="54"/>
      <c r="Q9" s="52"/>
      <c r="R9" s="52"/>
      <c r="S9" s="52"/>
      <c r="T9" s="52"/>
      <c r="U9" s="52"/>
      <c r="V9" s="52"/>
      <c r="W9" s="52"/>
      <c r="X9" s="52" t="s">
        <v>254</v>
      </c>
      <c r="Y9" s="52" t="s">
        <v>242</v>
      </c>
      <c r="Z9" s="52"/>
      <c r="AA9" s="52"/>
      <c r="AB9" s="52"/>
      <c r="AC9" s="52" t="s">
        <v>243</v>
      </c>
      <c r="AD9" s="52" t="s">
        <v>242</v>
      </c>
      <c r="AE9" s="52"/>
      <c r="AF9" s="52"/>
      <c r="AG9" s="52" t="s">
        <v>242</v>
      </c>
      <c r="AH9" s="52"/>
      <c r="AI9" s="52"/>
      <c r="AJ9" s="52"/>
    </row>
    <row r="10" spans="1:36" s="55" customFormat="1" ht="180">
      <c r="A10" s="52" t="s">
        <v>229</v>
      </c>
      <c r="B10" s="60" t="s">
        <v>283</v>
      </c>
      <c r="C10" s="59" t="s">
        <v>32</v>
      </c>
      <c r="D10" s="59" t="s">
        <v>284</v>
      </c>
      <c r="E10" s="59" t="s">
        <v>285</v>
      </c>
      <c r="F10" s="59" t="s">
        <v>286</v>
      </c>
      <c r="G10" s="59" t="s">
        <v>287</v>
      </c>
      <c r="H10" s="59" t="s">
        <v>288</v>
      </c>
      <c r="I10" s="59" t="s">
        <v>289</v>
      </c>
      <c r="J10" s="59" t="s">
        <v>290</v>
      </c>
      <c r="K10" s="59" t="s">
        <v>291</v>
      </c>
      <c r="L10" s="52"/>
      <c r="M10" s="52"/>
      <c r="N10" s="52" t="s">
        <v>242</v>
      </c>
      <c r="O10" s="52"/>
      <c r="P10" s="54"/>
      <c r="Q10" s="52"/>
      <c r="R10" s="52"/>
      <c r="S10" s="52"/>
      <c r="T10" s="52"/>
      <c r="U10" s="52"/>
      <c r="V10" s="52"/>
      <c r="W10" s="52" t="s">
        <v>240</v>
      </c>
      <c r="X10" s="52" t="s">
        <v>243</v>
      </c>
      <c r="Y10" s="52"/>
      <c r="Z10" s="52" t="s">
        <v>241</v>
      </c>
      <c r="AA10" s="52"/>
      <c r="AB10" s="52"/>
      <c r="AC10" s="52"/>
      <c r="AD10" s="52"/>
      <c r="AE10" s="52"/>
      <c r="AF10" s="52"/>
      <c r="AG10" s="52"/>
      <c r="AH10" s="52"/>
      <c r="AI10" s="52"/>
      <c r="AJ10" s="52"/>
    </row>
    <row r="11" spans="1:36" ht="336">
      <c r="A11" s="52" t="s">
        <v>229</v>
      </c>
      <c r="B11" s="61" t="s">
        <v>292</v>
      </c>
      <c r="C11" s="57" t="s">
        <v>33</v>
      </c>
      <c r="D11" s="57" t="s">
        <v>293</v>
      </c>
      <c r="E11" s="57" t="s">
        <v>294</v>
      </c>
      <c r="F11" s="53" t="s">
        <v>234</v>
      </c>
      <c r="G11" s="53" t="s">
        <v>295</v>
      </c>
      <c r="H11" s="59" t="s">
        <v>296</v>
      </c>
      <c r="I11" s="59" t="s">
        <v>297</v>
      </c>
      <c r="J11" s="59" t="s">
        <v>298</v>
      </c>
      <c r="K11" s="57" t="s">
        <v>299</v>
      </c>
      <c r="L11" s="56"/>
      <c r="M11" s="56" t="s">
        <v>254</v>
      </c>
      <c r="N11" s="56" t="s">
        <v>254</v>
      </c>
      <c r="O11" s="56" t="s">
        <v>243</v>
      </c>
      <c r="P11" s="58"/>
      <c r="Q11" s="56"/>
      <c r="R11" s="56"/>
      <c r="S11" s="52" t="s">
        <v>241</v>
      </c>
      <c r="T11" s="56"/>
      <c r="U11" s="52"/>
      <c r="V11" s="52"/>
      <c r="W11" s="52" t="s">
        <v>240</v>
      </c>
      <c r="X11" s="52" t="s">
        <v>242</v>
      </c>
      <c r="Y11" s="56" t="s">
        <v>240</v>
      </c>
      <c r="Z11" s="56"/>
      <c r="AA11" s="56" t="s">
        <v>242</v>
      </c>
      <c r="AB11" s="56" t="s">
        <v>242</v>
      </c>
      <c r="AC11" s="52" t="s">
        <v>243</v>
      </c>
      <c r="AD11" s="52" t="s">
        <v>243</v>
      </c>
      <c r="AE11" s="56"/>
      <c r="AF11" s="56"/>
      <c r="AG11" s="56" t="s">
        <v>240</v>
      </c>
      <c r="AH11" s="56"/>
      <c r="AI11" s="56"/>
      <c r="AJ11" s="56"/>
    </row>
    <row r="12" spans="1:36" ht="409.5">
      <c r="A12" s="52" t="s">
        <v>229</v>
      </c>
      <c r="B12" s="52" t="s">
        <v>300</v>
      </c>
      <c r="C12" s="53" t="s">
        <v>34</v>
      </c>
      <c r="D12" s="53" t="s">
        <v>301</v>
      </c>
      <c r="E12" s="53" t="s">
        <v>302</v>
      </c>
      <c r="F12" s="53" t="s">
        <v>303</v>
      </c>
      <c r="G12" s="53" t="s">
        <v>304</v>
      </c>
      <c r="H12" s="53" t="s">
        <v>305</v>
      </c>
      <c r="I12" s="53" t="s">
        <v>306</v>
      </c>
      <c r="J12" s="53" t="s">
        <v>307</v>
      </c>
      <c r="K12" s="53" t="s">
        <v>308</v>
      </c>
      <c r="L12" s="52"/>
      <c r="M12" s="52" t="s">
        <v>243</v>
      </c>
      <c r="N12" s="52" t="s">
        <v>240</v>
      </c>
      <c r="O12" s="52" t="s">
        <v>254</v>
      </c>
      <c r="P12" s="54" t="s">
        <v>243</v>
      </c>
      <c r="Q12" s="52" t="s">
        <v>240</v>
      </c>
      <c r="R12" s="52"/>
      <c r="S12" s="52" t="s">
        <v>240</v>
      </c>
      <c r="T12" s="52"/>
      <c r="U12" s="52"/>
      <c r="V12" s="52"/>
      <c r="W12" s="52" t="s">
        <v>242</v>
      </c>
      <c r="X12" s="52" t="s">
        <v>242</v>
      </c>
      <c r="Y12" s="52" t="s">
        <v>242</v>
      </c>
      <c r="Z12" s="52"/>
      <c r="AA12" s="52" t="s">
        <v>242</v>
      </c>
      <c r="AB12" s="52" t="s">
        <v>242</v>
      </c>
      <c r="AC12" s="52"/>
      <c r="AD12" s="52"/>
      <c r="AE12" s="52"/>
      <c r="AF12" s="52"/>
      <c r="AG12" s="52"/>
      <c r="AH12" s="52"/>
      <c r="AI12" s="52"/>
      <c r="AJ12" s="52"/>
    </row>
    <row r="13" spans="1:36" ht="192">
      <c r="A13" s="52" t="s">
        <v>229</v>
      </c>
      <c r="B13" s="56" t="s">
        <v>309</v>
      </c>
      <c r="C13" s="57" t="s">
        <v>35</v>
      </c>
      <c r="D13" s="57" t="s">
        <v>310</v>
      </c>
      <c r="E13" s="57" t="s">
        <v>311</v>
      </c>
      <c r="F13" s="57" t="s">
        <v>312</v>
      </c>
      <c r="G13" s="53" t="s">
        <v>313</v>
      </c>
      <c r="H13" s="57" t="s">
        <v>314</v>
      </c>
      <c r="I13" s="57" t="s">
        <v>315</v>
      </c>
      <c r="J13" s="57" t="s">
        <v>316</v>
      </c>
      <c r="K13" s="57" t="s">
        <v>317</v>
      </c>
      <c r="L13" s="56" t="s">
        <v>254</v>
      </c>
      <c r="M13" s="56" t="s">
        <v>254</v>
      </c>
      <c r="N13" s="56" t="s">
        <v>254</v>
      </c>
      <c r="O13" s="56" t="s">
        <v>242</v>
      </c>
      <c r="P13" s="58"/>
      <c r="Q13" s="56"/>
      <c r="R13" s="56"/>
      <c r="S13" s="52" t="s">
        <v>254</v>
      </c>
      <c r="T13" s="52" t="s">
        <v>240</v>
      </c>
      <c r="U13" s="52"/>
      <c r="V13" s="52"/>
      <c r="W13" s="52" t="s">
        <v>254</v>
      </c>
      <c r="X13" s="52" t="s">
        <v>243</v>
      </c>
      <c r="Y13" s="56" t="s">
        <v>240</v>
      </c>
      <c r="Z13" s="56" t="s">
        <v>243</v>
      </c>
      <c r="AA13" s="56" t="s">
        <v>240</v>
      </c>
      <c r="AB13" s="56"/>
      <c r="AC13" s="56" t="s">
        <v>240</v>
      </c>
      <c r="AD13" s="52" t="s">
        <v>243</v>
      </c>
      <c r="AE13" s="56"/>
      <c r="AF13" s="56" t="s">
        <v>254</v>
      </c>
      <c r="AG13" s="56" t="s">
        <v>254</v>
      </c>
      <c r="AH13" s="56" t="s">
        <v>243</v>
      </c>
      <c r="AI13" s="56" t="s">
        <v>243</v>
      </c>
      <c r="AJ13" s="56" t="s">
        <v>243</v>
      </c>
    </row>
    <row r="14" spans="1:36" ht="216">
      <c r="A14" s="52" t="s">
        <v>229</v>
      </c>
      <c r="B14" s="56" t="s">
        <v>318</v>
      </c>
      <c r="C14" s="57" t="s">
        <v>36</v>
      </c>
      <c r="D14" s="57" t="s">
        <v>319</v>
      </c>
      <c r="E14" s="57" t="s">
        <v>320</v>
      </c>
      <c r="F14" s="57" t="s">
        <v>321</v>
      </c>
      <c r="G14" s="57" t="s">
        <v>322</v>
      </c>
      <c r="H14" s="57" t="s">
        <v>323</v>
      </c>
      <c r="I14" s="57" t="s">
        <v>324</v>
      </c>
      <c r="J14" s="57" t="s">
        <v>325</v>
      </c>
      <c r="K14" s="57" t="s">
        <v>326</v>
      </c>
      <c r="L14" s="56" t="s">
        <v>242</v>
      </c>
      <c r="M14" s="56"/>
      <c r="N14" s="56"/>
      <c r="O14" s="56"/>
      <c r="P14" s="58"/>
      <c r="Q14" s="56" t="s">
        <v>240</v>
      </c>
      <c r="R14" s="56"/>
      <c r="S14" s="52" t="s">
        <v>243</v>
      </c>
      <c r="T14" s="56"/>
      <c r="U14" s="52" t="s">
        <v>243</v>
      </c>
      <c r="V14" s="52"/>
      <c r="W14" s="52" t="s">
        <v>243</v>
      </c>
      <c r="X14" s="52"/>
      <c r="Y14" s="56"/>
      <c r="Z14" s="56"/>
      <c r="AA14" s="56"/>
      <c r="AB14" s="56"/>
      <c r="AC14" s="52" t="s">
        <v>242</v>
      </c>
      <c r="AD14" s="56" t="s">
        <v>240</v>
      </c>
      <c r="AE14" s="56"/>
      <c r="AF14" s="56" t="s">
        <v>243</v>
      </c>
      <c r="AG14" s="56"/>
      <c r="AH14" s="56" t="s">
        <v>243</v>
      </c>
      <c r="AI14" s="56"/>
      <c r="AJ14" s="56" t="s">
        <v>243</v>
      </c>
    </row>
    <row r="15" spans="1:36" s="55" customFormat="1" ht="156">
      <c r="A15" s="52" t="s">
        <v>229</v>
      </c>
      <c r="B15" s="52" t="s">
        <v>327</v>
      </c>
      <c r="C15" s="53" t="s">
        <v>37</v>
      </c>
      <c r="D15" s="53" t="s">
        <v>328</v>
      </c>
      <c r="E15" s="53" t="s">
        <v>329</v>
      </c>
      <c r="F15" s="57" t="s">
        <v>330</v>
      </c>
      <c r="G15" s="53" t="s">
        <v>331</v>
      </c>
      <c r="H15" s="57" t="s">
        <v>314</v>
      </c>
      <c r="I15" s="57" t="s">
        <v>332</v>
      </c>
      <c r="J15" s="57" t="s">
        <v>333</v>
      </c>
      <c r="K15" s="53" t="s">
        <v>334</v>
      </c>
      <c r="L15" s="56" t="s">
        <v>240</v>
      </c>
      <c r="M15" s="52" t="s">
        <v>240</v>
      </c>
      <c r="N15" s="52" t="s">
        <v>240</v>
      </c>
      <c r="O15" s="52" t="s">
        <v>240</v>
      </c>
      <c r="P15" s="54"/>
      <c r="Q15" s="56" t="s">
        <v>243</v>
      </c>
      <c r="R15" s="52"/>
      <c r="S15" s="52" t="s">
        <v>254</v>
      </c>
      <c r="T15" s="52" t="s">
        <v>242</v>
      </c>
      <c r="U15" s="52"/>
      <c r="V15" s="52" t="s">
        <v>240</v>
      </c>
      <c r="W15" s="52" t="s">
        <v>240</v>
      </c>
      <c r="X15" s="52" t="s">
        <v>240</v>
      </c>
      <c r="Y15" s="52"/>
      <c r="Z15" s="52"/>
      <c r="AA15" s="52" t="s">
        <v>240</v>
      </c>
      <c r="AB15" s="52"/>
      <c r="AC15" s="56" t="s">
        <v>240</v>
      </c>
      <c r="AD15" s="56" t="s">
        <v>240</v>
      </c>
      <c r="AE15" s="52"/>
      <c r="AF15" s="52" t="s">
        <v>243</v>
      </c>
      <c r="AG15" s="52"/>
      <c r="AH15" s="52" t="s">
        <v>243</v>
      </c>
      <c r="AI15" s="52"/>
      <c r="AJ15" s="52" t="s">
        <v>243</v>
      </c>
    </row>
    <row r="16" spans="1:36" ht="396">
      <c r="A16" s="56" t="s">
        <v>82</v>
      </c>
      <c r="B16" s="52" t="s">
        <v>335</v>
      </c>
      <c r="C16" s="53" t="s">
        <v>38</v>
      </c>
      <c r="D16" s="53" t="s">
        <v>336</v>
      </c>
      <c r="E16" s="53" t="s">
        <v>337</v>
      </c>
      <c r="F16" s="53" t="s">
        <v>338</v>
      </c>
      <c r="G16" s="53" t="s">
        <v>339</v>
      </c>
      <c r="H16" s="53" t="s">
        <v>340</v>
      </c>
      <c r="I16" s="53" t="s">
        <v>341</v>
      </c>
      <c r="J16" s="53" t="s">
        <v>342</v>
      </c>
      <c r="K16" s="57" t="s">
        <v>343</v>
      </c>
      <c r="L16" s="56"/>
      <c r="M16" s="56"/>
      <c r="N16" s="56" t="s">
        <v>240</v>
      </c>
      <c r="O16" s="56" t="s">
        <v>254</v>
      </c>
      <c r="P16" s="58" t="s">
        <v>243</v>
      </c>
      <c r="Q16" s="56" t="s">
        <v>243</v>
      </c>
      <c r="R16" s="56" t="s">
        <v>242</v>
      </c>
      <c r="S16" s="52"/>
      <c r="T16" s="56"/>
      <c r="U16" s="52"/>
      <c r="V16" s="52"/>
      <c r="W16" s="52"/>
      <c r="X16" s="52" t="s">
        <v>243</v>
      </c>
      <c r="Y16" s="56"/>
      <c r="Z16" s="56" t="s">
        <v>240</v>
      </c>
      <c r="AA16" s="56" t="s">
        <v>243</v>
      </c>
      <c r="AB16" s="56"/>
      <c r="AC16" s="56"/>
      <c r="AD16" s="56"/>
      <c r="AE16" s="56"/>
      <c r="AF16" s="56"/>
      <c r="AG16" s="56"/>
      <c r="AH16" s="56"/>
      <c r="AI16" s="56"/>
      <c r="AJ16" s="56"/>
    </row>
    <row r="17" spans="1:36" s="55" customFormat="1" ht="180">
      <c r="A17" s="56" t="s">
        <v>82</v>
      </c>
      <c r="B17" s="52" t="s">
        <v>344</v>
      </c>
      <c r="C17" s="59" t="s">
        <v>39</v>
      </c>
      <c r="D17" s="59" t="s">
        <v>345</v>
      </c>
      <c r="E17" s="59" t="s">
        <v>346</v>
      </c>
      <c r="F17" s="59" t="s">
        <v>347</v>
      </c>
      <c r="G17" s="59" t="s">
        <v>348</v>
      </c>
      <c r="H17" s="59" t="s">
        <v>349</v>
      </c>
      <c r="I17" s="59" t="s">
        <v>350</v>
      </c>
      <c r="J17" s="59" t="s">
        <v>351</v>
      </c>
      <c r="K17" s="53" t="s">
        <v>352</v>
      </c>
      <c r="L17" s="52"/>
      <c r="M17" s="52"/>
      <c r="N17" s="52" t="s">
        <v>242</v>
      </c>
      <c r="O17" s="52"/>
      <c r="P17" s="54"/>
      <c r="Q17" s="52"/>
      <c r="R17" s="52"/>
      <c r="S17" s="52"/>
      <c r="T17" s="52"/>
      <c r="U17" s="52"/>
      <c r="V17" s="52"/>
      <c r="W17" s="52"/>
      <c r="X17" s="52"/>
      <c r="Y17" s="52"/>
      <c r="Z17" s="52"/>
      <c r="AA17" s="52" t="s">
        <v>254</v>
      </c>
      <c r="AB17" s="52"/>
      <c r="AC17" s="52" t="s">
        <v>128</v>
      </c>
      <c r="AD17" s="52" t="s">
        <v>242</v>
      </c>
      <c r="AE17" s="52"/>
      <c r="AF17" s="52"/>
      <c r="AG17" s="52"/>
      <c r="AH17" s="52"/>
      <c r="AI17" s="52"/>
      <c r="AJ17" s="52"/>
    </row>
    <row r="18" spans="1:36" ht="264">
      <c r="A18" s="56" t="s">
        <v>82</v>
      </c>
      <c r="B18" s="52" t="s">
        <v>353</v>
      </c>
      <c r="C18" s="53" t="s">
        <v>40</v>
      </c>
      <c r="D18" s="53" t="s">
        <v>354</v>
      </c>
      <c r="E18" s="53" t="s">
        <v>355</v>
      </c>
      <c r="F18" s="53" t="s">
        <v>356</v>
      </c>
      <c r="G18" s="53" t="s">
        <v>357</v>
      </c>
      <c r="H18" s="53" t="s">
        <v>358</v>
      </c>
      <c r="I18" s="53" t="s">
        <v>359</v>
      </c>
      <c r="J18" s="53" t="s">
        <v>360</v>
      </c>
      <c r="K18" s="53" t="s">
        <v>361</v>
      </c>
      <c r="L18" s="52"/>
      <c r="M18" s="52"/>
      <c r="N18" s="52" t="s">
        <v>243</v>
      </c>
      <c r="O18" s="52" t="s">
        <v>240</v>
      </c>
      <c r="P18" s="54" t="s">
        <v>240</v>
      </c>
      <c r="Q18" s="52"/>
      <c r="R18" s="52"/>
      <c r="S18" s="52"/>
      <c r="T18" s="52"/>
      <c r="U18" s="52"/>
      <c r="V18" s="52"/>
      <c r="W18" s="52"/>
      <c r="X18" s="52" t="s">
        <v>243</v>
      </c>
      <c r="Y18" s="52" t="s">
        <v>240</v>
      </c>
      <c r="Z18" s="52"/>
      <c r="AA18" s="52" t="s">
        <v>243</v>
      </c>
      <c r="AB18" s="52"/>
      <c r="AC18" s="52" t="s">
        <v>243</v>
      </c>
      <c r="AD18" s="52"/>
      <c r="AE18" s="52"/>
      <c r="AF18" s="52"/>
      <c r="AG18" s="52"/>
      <c r="AH18" s="52"/>
      <c r="AI18" s="52"/>
      <c r="AJ18" s="52"/>
    </row>
    <row r="19" spans="1:36" ht="252">
      <c r="A19" s="56" t="s">
        <v>82</v>
      </c>
      <c r="B19" s="52" t="s">
        <v>362</v>
      </c>
      <c r="C19" s="53" t="s">
        <v>41</v>
      </c>
      <c r="D19" s="53" t="s">
        <v>363</v>
      </c>
      <c r="E19" s="53" t="s">
        <v>364</v>
      </c>
      <c r="F19" s="53" t="s">
        <v>365</v>
      </c>
      <c r="G19" s="53" t="s">
        <v>366</v>
      </c>
      <c r="H19" s="53" t="s">
        <v>367</v>
      </c>
      <c r="I19" s="53" t="s">
        <v>368</v>
      </c>
      <c r="J19" s="53" t="s">
        <v>369</v>
      </c>
      <c r="K19" s="57" t="s">
        <v>370</v>
      </c>
      <c r="L19" s="56"/>
      <c r="M19" s="56"/>
      <c r="N19" s="56"/>
      <c r="O19" s="56" t="s">
        <v>243</v>
      </c>
      <c r="P19" s="58" t="s">
        <v>240</v>
      </c>
      <c r="Q19" s="56" t="s">
        <v>240</v>
      </c>
      <c r="R19" s="56" t="s">
        <v>254</v>
      </c>
      <c r="S19" s="52"/>
      <c r="T19" s="56"/>
      <c r="U19" s="52"/>
      <c r="V19" s="52"/>
      <c r="W19" s="52"/>
      <c r="X19" s="52" t="s">
        <v>240</v>
      </c>
      <c r="Y19" s="56" t="s">
        <v>242</v>
      </c>
      <c r="Z19" s="56"/>
      <c r="AA19" s="56" t="s">
        <v>240</v>
      </c>
      <c r="AB19" s="56"/>
      <c r="AC19" s="56"/>
      <c r="AD19" s="56"/>
      <c r="AE19" s="56"/>
      <c r="AF19" s="56"/>
      <c r="AG19" s="56"/>
      <c r="AH19" s="56"/>
      <c r="AI19" s="56"/>
      <c r="AJ19" s="56"/>
    </row>
    <row r="20" spans="1:36" s="55" customFormat="1" ht="324">
      <c r="A20" s="56" t="s">
        <v>82</v>
      </c>
      <c r="B20" s="52" t="s">
        <v>371</v>
      </c>
      <c r="C20" s="53" t="s">
        <v>42</v>
      </c>
      <c r="D20" s="53" t="s">
        <v>372</v>
      </c>
      <c r="E20" s="53" t="s">
        <v>373</v>
      </c>
      <c r="F20" s="53" t="s">
        <v>374</v>
      </c>
      <c r="G20" s="53" t="s">
        <v>375</v>
      </c>
      <c r="H20" s="53" t="s">
        <v>376</v>
      </c>
      <c r="I20" s="53" t="s">
        <v>377</v>
      </c>
      <c r="J20" s="53" t="s">
        <v>378</v>
      </c>
      <c r="K20" s="53" t="s">
        <v>379</v>
      </c>
      <c r="L20" s="52"/>
      <c r="M20" s="52"/>
      <c r="N20" s="52"/>
      <c r="O20" s="52"/>
      <c r="P20" s="54" t="s">
        <v>240</v>
      </c>
      <c r="Q20" s="52"/>
      <c r="R20" s="52" t="s">
        <v>240</v>
      </c>
      <c r="S20" s="52"/>
      <c r="T20" s="52"/>
      <c r="U20" s="52"/>
      <c r="V20" s="52"/>
      <c r="W20" s="52"/>
      <c r="X20" s="52"/>
      <c r="Y20" s="52" t="s">
        <v>242</v>
      </c>
      <c r="Z20" s="52"/>
      <c r="AA20" s="52" t="s">
        <v>240</v>
      </c>
      <c r="AB20" s="52"/>
      <c r="AC20" s="52"/>
      <c r="AD20" s="52"/>
      <c r="AE20" s="52"/>
      <c r="AF20" s="52"/>
      <c r="AG20" s="52" t="s">
        <v>241</v>
      </c>
      <c r="AH20" s="52"/>
      <c r="AI20" s="52"/>
      <c r="AJ20" s="52"/>
    </row>
    <row r="21" spans="1:36" ht="336">
      <c r="A21" s="56" t="s">
        <v>82</v>
      </c>
      <c r="B21" s="52" t="s">
        <v>380</v>
      </c>
      <c r="C21" s="53" t="s">
        <v>43</v>
      </c>
      <c r="D21" s="53" t="s">
        <v>381</v>
      </c>
      <c r="E21" s="53" t="s">
        <v>382</v>
      </c>
      <c r="F21" s="53" t="s">
        <v>383</v>
      </c>
      <c r="G21" s="53" t="s">
        <v>384</v>
      </c>
      <c r="H21" s="53" t="s">
        <v>385</v>
      </c>
      <c r="I21" s="53" t="s">
        <v>386</v>
      </c>
      <c r="J21" s="53" t="s">
        <v>387</v>
      </c>
      <c r="K21" s="53" t="s">
        <v>388</v>
      </c>
      <c r="L21" s="52"/>
      <c r="M21" s="52"/>
      <c r="N21" s="52"/>
      <c r="O21" s="52"/>
      <c r="P21" s="54"/>
      <c r="Q21" s="52" t="s">
        <v>243</v>
      </c>
      <c r="R21" s="52"/>
      <c r="S21" s="52"/>
      <c r="T21" s="52"/>
      <c r="U21" s="52"/>
      <c r="V21" s="52" t="s">
        <v>240</v>
      </c>
      <c r="W21" s="52"/>
      <c r="X21" s="52"/>
      <c r="Y21" s="52" t="s">
        <v>240</v>
      </c>
      <c r="Z21" s="52"/>
      <c r="AA21" s="52" t="s">
        <v>243</v>
      </c>
      <c r="AB21" s="52"/>
      <c r="AC21" s="52" t="s">
        <v>128</v>
      </c>
      <c r="AD21" s="52" t="s">
        <v>254</v>
      </c>
      <c r="AE21" s="52"/>
      <c r="AF21" s="52"/>
      <c r="AG21" s="52"/>
      <c r="AH21" s="52"/>
      <c r="AI21" s="52"/>
      <c r="AJ21" s="52"/>
    </row>
    <row r="22" spans="1:36" s="55" customFormat="1" ht="192">
      <c r="A22" s="56" t="s">
        <v>82</v>
      </c>
      <c r="B22" s="52" t="s">
        <v>389</v>
      </c>
      <c r="C22" s="53" t="s">
        <v>44</v>
      </c>
      <c r="D22" s="53" t="s">
        <v>390</v>
      </c>
      <c r="E22" s="53" t="s">
        <v>391</v>
      </c>
      <c r="F22" s="53" t="s">
        <v>392</v>
      </c>
      <c r="G22" s="53" t="s">
        <v>393</v>
      </c>
      <c r="H22" s="53" t="s">
        <v>394</v>
      </c>
      <c r="I22" s="53" t="s">
        <v>395</v>
      </c>
      <c r="J22" s="53" t="s">
        <v>396</v>
      </c>
      <c r="K22" s="53" t="s">
        <v>397</v>
      </c>
      <c r="L22" s="52"/>
      <c r="M22" s="52"/>
      <c r="N22" s="52"/>
      <c r="O22" s="52"/>
      <c r="P22" s="54" t="s">
        <v>240</v>
      </c>
      <c r="Q22" s="52" t="s">
        <v>243</v>
      </c>
      <c r="R22" s="52" t="s">
        <v>240</v>
      </c>
      <c r="S22" s="52"/>
      <c r="T22" s="52"/>
      <c r="U22" s="52" t="s">
        <v>243</v>
      </c>
      <c r="V22" s="52"/>
      <c r="W22" s="52"/>
      <c r="X22" s="52"/>
      <c r="Y22" s="52"/>
      <c r="Z22" s="52"/>
      <c r="AA22" s="52"/>
      <c r="AB22" s="52"/>
      <c r="AC22" s="52"/>
      <c r="AD22" s="52"/>
      <c r="AE22" s="52"/>
      <c r="AF22" s="52"/>
      <c r="AG22" s="52" t="s">
        <v>254</v>
      </c>
      <c r="AH22" s="52" t="s">
        <v>254</v>
      </c>
      <c r="AI22" s="52" t="s">
        <v>240</v>
      </c>
      <c r="AJ22" s="52" t="s">
        <v>240</v>
      </c>
    </row>
    <row r="23" spans="1:36" s="55" customFormat="1" ht="324">
      <c r="A23" s="56" t="s">
        <v>82</v>
      </c>
      <c r="B23" s="52" t="s">
        <v>398</v>
      </c>
      <c r="C23" s="53" t="s">
        <v>45</v>
      </c>
      <c r="D23" s="53" t="s">
        <v>399</v>
      </c>
      <c r="E23" s="53" t="s">
        <v>400</v>
      </c>
      <c r="F23" s="53" t="s">
        <v>401</v>
      </c>
      <c r="G23" s="53" t="s">
        <v>402</v>
      </c>
      <c r="H23" s="53" t="s">
        <v>403</v>
      </c>
      <c r="I23" s="53" t="s">
        <v>404</v>
      </c>
      <c r="J23" s="53" t="s">
        <v>405</v>
      </c>
      <c r="K23" s="53" t="s">
        <v>406</v>
      </c>
      <c r="L23" s="52"/>
      <c r="M23" s="52"/>
      <c r="N23" s="52" t="s">
        <v>241</v>
      </c>
      <c r="O23" s="52"/>
      <c r="P23" s="54" t="s">
        <v>240</v>
      </c>
      <c r="Q23" s="52"/>
      <c r="R23" s="52"/>
      <c r="S23" s="52"/>
      <c r="T23" s="52"/>
      <c r="U23" s="52"/>
      <c r="V23" s="52"/>
      <c r="W23" s="52"/>
      <c r="X23" s="52"/>
      <c r="Y23" s="52" t="s">
        <v>240</v>
      </c>
      <c r="Z23" s="52"/>
      <c r="AA23" s="52"/>
      <c r="AB23" s="52" t="s">
        <v>240</v>
      </c>
      <c r="AC23" s="52" t="s">
        <v>243</v>
      </c>
      <c r="AD23" s="52" t="s">
        <v>243</v>
      </c>
      <c r="AE23" s="52"/>
      <c r="AF23" s="52"/>
      <c r="AG23" s="52"/>
      <c r="AH23" s="52"/>
      <c r="AI23" s="52"/>
      <c r="AJ23" s="52"/>
    </row>
    <row r="24" spans="1:36" ht="276">
      <c r="A24" s="52" t="s">
        <v>407</v>
      </c>
      <c r="B24" s="52" t="s">
        <v>408</v>
      </c>
      <c r="C24" s="53" t="s">
        <v>46</v>
      </c>
      <c r="D24" s="53" t="s">
        <v>409</v>
      </c>
      <c r="E24" s="53" t="s">
        <v>410</v>
      </c>
      <c r="F24" s="53" t="s">
        <v>411</v>
      </c>
      <c r="G24" s="53" t="s">
        <v>412</v>
      </c>
      <c r="H24" s="53" t="s">
        <v>413</v>
      </c>
      <c r="I24" s="53" t="s">
        <v>414</v>
      </c>
      <c r="J24" s="53" t="s">
        <v>415</v>
      </c>
      <c r="K24" s="57" t="s">
        <v>416</v>
      </c>
      <c r="L24" s="56"/>
      <c r="M24" s="56"/>
      <c r="N24" s="56"/>
      <c r="O24" s="56"/>
      <c r="P24" s="58"/>
      <c r="Q24" s="56"/>
      <c r="R24" s="56"/>
      <c r="S24" s="52" t="s">
        <v>241</v>
      </c>
      <c r="T24" s="56"/>
      <c r="U24" s="52"/>
      <c r="V24" s="52"/>
      <c r="W24" s="52"/>
      <c r="X24" s="52"/>
      <c r="Y24" s="56" t="s">
        <v>243</v>
      </c>
      <c r="Z24" s="56"/>
      <c r="AA24" s="56"/>
      <c r="AB24" s="56" t="s">
        <v>240</v>
      </c>
      <c r="AC24" s="56" t="s">
        <v>240</v>
      </c>
      <c r="AD24" s="56" t="s">
        <v>240</v>
      </c>
      <c r="AE24" s="56" t="s">
        <v>240</v>
      </c>
      <c r="AF24" s="56"/>
      <c r="AG24" s="56"/>
      <c r="AH24" s="56" t="s">
        <v>243</v>
      </c>
      <c r="AI24" s="56"/>
      <c r="AJ24" s="56"/>
    </row>
    <row r="25" spans="1:36" ht="264">
      <c r="A25" s="52" t="s">
        <v>407</v>
      </c>
      <c r="B25" s="52" t="s">
        <v>417</v>
      </c>
      <c r="C25" s="53" t="s">
        <v>418</v>
      </c>
      <c r="D25" s="53" t="s">
        <v>419</v>
      </c>
      <c r="E25" s="53" t="s">
        <v>420</v>
      </c>
      <c r="F25" s="53" t="s">
        <v>421</v>
      </c>
      <c r="G25" s="53" t="s">
        <v>422</v>
      </c>
      <c r="H25" s="53" t="s">
        <v>423</v>
      </c>
      <c r="I25" s="53" t="s">
        <v>424</v>
      </c>
      <c r="J25" s="53" t="s">
        <v>425</v>
      </c>
      <c r="K25" s="53" t="s">
        <v>426</v>
      </c>
      <c r="L25" s="52"/>
      <c r="M25" s="52"/>
      <c r="N25" s="52" t="s">
        <v>242</v>
      </c>
      <c r="O25" s="52"/>
      <c r="P25" s="54"/>
      <c r="Q25" s="52"/>
      <c r="R25" s="52"/>
      <c r="S25" s="52" t="s">
        <v>241</v>
      </c>
      <c r="T25" s="52"/>
      <c r="U25" s="52"/>
      <c r="V25" s="52"/>
      <c r="W25" s="52" t="s">
        <v>243</v>
      </c>
      <c r="X25" s="52"/>
      <c r="Y25" s="52" t="s">
        <v>240</v>
      </c>
      <c r="Z25" s="52"/>
      <c r="AA25" s="52"/>
      <c r="AB25" s="52" t="s">
        <v>243</v>
      </c>
      <c r="AC25" s="56" t="s">
        <v>240</v>
      </c>
      <c r="AD25" s="56" t="s">
        <v>240</v>
      </c>
      <c r="AE25" s="52" t="s">
        <v>240</v>
      </c>
      <c r="AF25" s="52"/>
      <c r="AG25" s="52" t="s">
        <v>243</v>
      </c>
      <c r="AH25" s="52" t="s">
        <v>243</v>
      </c>
      <c r="AI25" s="52" t="s">
        <v>242</v>
      </c>
      <c r="AJ25" s="52"/>
    </row>
    <row r="26" spans="1:36" ht="300">
      <c r="A26" s="52" t="s">
        <v>407</v>
      </c>
      <c r="B26" s="52" t="s">
        <v>427</v>
      </c>
      <c r="C26" s="53" t="s">
        <v>47</v>
      </c>
      <c r="D26" s="53" t="s">
        <v>428</v>
      </c>
      <c r="E26" s="53" t="s">
        <v>429</v>
      </c>
      <c r="F26" s="53" t="s">
        <v>430</v>
      </c>
      <c r="G26" s="53" t="s">
        <v>431</v>
      </c>
      <c r="H26" s="53" t="s">
        <v>432</v>
      </c>
      <c r="I26" s="53" t="s">
        <v>433</v>
      </c>
      <c r="J26" s="53" t="s">
        <v>434</v>
      </c>
      <c r="K26" s="57" t="s">
        <v>435</v>
      </c>
      <c r="L26" s="56"/>
      <c r="M26" s="56"/>
      <c r="N26" s="56"/>
      <c r="O26" s="56"/>
      <c r="P26" s="58"/>
      <c r="Q26" s="56"/>
      <c r="R26" s="56"/>
      <c r="S26" s="52"/>
      <c r="T26" s="52" t="s">
        <v>254</v>
      </c>
      <c r="U26" s="52"/>
      <c r="V26" s="52" t="s">
        <v>243</v>
      </c>
      <c r="W26" s="52"/>
      <c r="X26" s="52" t="s">
        <v>240</v>
      </c>
      <c r="Y26" s="56"/>
      <c r="Z26" s="56"/>
      <c r="AA26" s="56"/>
      <c r="AB26" s="56" t="s">
        <v>243</v>
      </c>
      <c r="AC26" s="56"/>
      <c r="AD26" s="56"/>
      <c r="AE26" s="56" t="s">
        <v>242</v>
      </c>
      <c r="AF26" s="56" t="s">
        <v>240</v>
      </c>
      <c r="AG26" s="56"/>
      <c r="AH26" s="56" t="s">
        <v>243</v>
      </c>
      <c r="AI26" s="56"/>
      <c r="AJ26" s="56"/>
    </row>
    <row r="27" spans="1:36" ht="276">
      <c r="A27" s="52" t="s">
        <v>407</v>
      </c>
      <c r="B27" s="52" t="s">
        <v>436</v>
      </c>
      <c r="C27" s="53" t="s">
        <v>48</v>
      </c>
      <c r="D27" s="53" t="s">
        <v>437</v>
      </c>
      <c r="E27" s="53" t="s">
        <v>438</v>
      </c>
      <c r="F27" s="53" t="s">
        <v>439</v>
      </c>
      <c r="G27" s="53" t="s">
        <v>440</v>
      </c>
      <c r="H27" s="53" t="s">
        <v>441</v>
      </c>
      <c r="I27" s="53" t="s">
        <v>442</v>
      </c>
      <c r="J27" s="53" t="s">
        <v>443</v>
      </c>
      <c r="K27" s="53" t="s">
        <v>444</v>
      </c>
      <c r="L27" s="52" t="s">
        <v>240</v>
      </c>
      <c r="M27" s="52"/>
      <c r="N27" s="52" t="s">
        <v>240</v>
      </c>
      <c r="O27" s="52"/>
      <c r="P27" s="54" t="s">
        <v>243</v>
      </c>
      <c r="Q27" s="52"/>
      <c r="R27" s="52" t="s">
        <v>243</v>
      </c>
      <c r="S27" s="52" t="s">
        <v>254</v>
      </c>
      <c r="T27" s="52" t="s">
        <v>254</v>
      </c>
      <c r="U27" s="52"/>
      <c r="V27" s="52" t="s">
        <v>243</v>
      </c>
      <c r="W27" s="52" t="s">
        <v>254</v>
      </c>
      <c r="X27" s="52" t="s">
        <v>243</v>
      </c>
      <c r="Y27" s="52" t="s">
        <v>240</v>
      </c>
      <c r="Z27" s="52"/>
      <c r="AA27" s="52" t="s">
        <v>243</v>
      </c>
      <c r="AB27" s="52"/>
      <c r="AC27" s="56" t="s">
        <v>240</v>
      </c>
      <c r="AD27" s="56" t="s">
        <v>240</v>
      </c>
      <c r="AE27" s="52" t="s">
        <v>240</v>
      </c>
      <c r="AF27" s="52" t="s">
        <v>240</v>
      </c>
      <c r="AG27" s="52" t="s">
        <v>254</v>
      </c>
      <c r="AH27" s="52"/>
      <c r="AI27" s="52" t="s">
        <v>254</v>
      </c>
      <c r="AJ27" s="52" t="s">
        <v>243</v>
      </c>
    </row>
    <row r="28" spans="1:36" ht="240">
      <c r="A28" s="52" t="s">
        <v>445</v>
      </c>
      <c r="B28" s="52" t="s">
        <v>446</v>
      </c>
      <c r="C28" s="53" t="s">
        <v>49</v>
      </c>
      <c r="D28" s="53" t="s">
        <v>447</v>
      </c>
      <c r="E28" s="53" t="s">
        <v>448</v>
      </c>
      <c r="F28" s="53" t="s">
        <v>449</v>
      </c>
      <c r="G28" s="53" t="s">
        <v>450</v>
      </c>
      <c r="H28" s="53" t="s">
        <v>451</v>
      </c>
      <c r="I28" s="53" t="s">
        <v>452</v>
      </c>
      <c r="J28" s="53" t="s">
        <v>453</v>
      </c>
      <c r="K28" s="57" t="s">
        <v>454</v>
      </c>
      <c r="L28" s="56"/>
      <c r="M28" s="56" t="s">
        <v>240</v>
      </c>
      <c r="N28" s="56"/>
      <c r="O28" s="56"/>
      <c r="P28" s="58"/>
      <c r="Q28" s="56"/>
      <c r="R28" s="56"/>
      <c r="S28" s="52" t="s">
        <v>243</v>
      </c>
      <c r="T28" s="56"/>
      <c r="U28" s="52"/>
      <c r="V28" s="52"/>
      <c r="W28" s="52" t="s">
        <v>241</v>
      </c>
      <c r="X28" s="52"/>
      <c r="Y28" s="56"/>
      <c r="Z28" s="56"/>
      <c r="AA28" s="56" t="s">
        <v>242</v>
      </c>
      <c r="AB28" s="56"/>
      <c r="AC28" s="56" t="s">
        <v>240</v>
      </c>
      <c r="AD28" s="52" t="s">
        <v>242</v>
      </c>
      <c r="AE28" s="56"/>
      <c r="AF28" s="56"/>
      <c r="AG28" s="56" t="s">
        <v>254</v>
      </c>
      <c r="AH28" s="56"/>
      <c r="AI28" s="56"/>
      <c r="AJ28" s="56"/>
    </row>
    <row r="29" spans="1:37" ht="228">
      <c r="A29" s="52" t="s">
        <v>445</v>
      </c>
      <c r="B29" s="52" t="s">
        <v>455</v>
      </c>
      <c r="C29" s="53" t="s">
        <v>50</v>
      </c>
      <c r="D29" s="53" t="s">
        <v>456</v>
      </c>
      <c r="E29" s="53" t="s">
        <v>457</v>
      </c>
      <c r="F29" s="62" t="s">
        <v>458</v>
      </c>
      <c r="G29" s="62" t="s">
        <v>459</v>
      </c>
      <c r="H29" s="62" t="s">
        <v>460</v>
      </c>
      <c r="I29" s="62" t="s">
        <v>461</v>
      </c>
      <c r="J29" s="62" t="s">
        <v>462</v>
      </c>
      <c r="K29" s="53" t="s">
        <v>463</v>
      </c>
      <c r="L29" s="52"/>
      <c r="M29" s="52"/>
      <c r="N29" s="52"/>
      <c r="O29" s="52"/>
      <c r="P29" s="54"/>
      <c r="Q29" s="52"/>
      <c r="R29" s="52"/>
      <c r="S29" s="52" t="s">
        <v>254</v>
      </c>
      <c r="T29" s="52"/>
      <c r="U29" s="52" t="s">
        <v>254</v>
      </c>
      <c r="V29" s="52"/>
      <c r="W29" s="52" t="s">
        <v>240</v>
      </c>
      <c r="X29" s="52"/>
      <c r="Y29" s="52"/>
      <c r="Z29" s="52"/>
      <c r="AA29" s="52" t="s">
        <v>240</v>
      </c>
      <c r="AB29" s="52"/>
      <c r="AC29" s="52"/>
      <c r="AD29" s="52"/>
      <c r="AE29" s="52"/>
      <c r="AF29" s="52"/>
      <c r="AG29" s="52"/>
      <c r="AH29" s="52"/>
      <c r="AI29" s="52"/>
      <c r="AJ29" s="52"/>
      <c r="AK29" s="55"/>
    </row>
    <row r="30" spans="1:36" ht="360">
      <c r="A30" s="52" t="s">
        <v>445</v>
      </c>
      <c r="B30" s="52" t="s">
        <v>464</v>
      </c>
      <c r="C30" s="53" t="s">
        <v>51</v>
      </c>
      <c r="D30" s="53" t="s">
        <v>465</v>
      </c>
      <c r="E30" s="53" t="s">
        <v>466</v>
      </c>
      <c r="F30" s="63" t="s">
        <v>467</v>
      </c>
      <c r="G30" s="63" t="s">
        <v>468</v>
      </c>
      <c r="H30" s="63" t="s">
        <v>469</v>
      </c>
      <c r="I30" s="62" t="s">
        <v>470</v>
      </c>
      <c r="J30" s="62" t="s">
        <v>471</v>
      </c>
      <c r="K30" s="57" t="s">
        <v>472</v>
      </c>
      <c r="L30" s="56"/>
      <c r="M30" s="56"/>
      <c r="N30" s="56"/>
      <c r="O30" s="56"/>
      <c r="P30" s="58"/>
      <c r="Q30" s="56"/>
      <c r="R30" s="56"/>
      <c r="S30" s="52"/>
      <c r="T30" s="56"/>
      <c r="U30" s="52" t="s">
        <v>240</v>
      </c>
      <c r="V30" s="52"/>
      <c r="W30" s="52"/>
      <c r="X30" s="52"/>
      <c r="Y30" s="56"/>
      <c r="Z30" s="56"/>
      <c r="AA30" s="56"/>
      <c r="AB30" s="56"/>
      <c r="AC30" s="56"/>
      <c r="AD30" s="56"/>
      <c r="AE30" s="56" t="s">
        <v>242</v>
      </c>
      <c r="AF30" s="56"/>
      <c r="AG30" s="56"/>
      <c r="AH30" s="56" t="s">
        <v>241</v>
      </c>
      <c r="AI30" s="56"/>
      <c r="AJ30" s="56"/>
    </row>
    <row r="31" spans="1:36" ht="264">
      <c r="A31" s="52" t="s">
        <v>445</v>
      </c>
      <c r="B31" s="52" t="s">
        <v>473</v>
      </c>
      <c r="C31" s="53" t="s">
        <v>52</v>
      </c>
      <c r="D31" s="53" t="s">
        <v>474</v>
      </c>
      <c r="E31" s="53" t="s">
        <v>475</v>
      </c>
      <c r="F31" s="63" t="s">
        <v>476</v>
      </c>
      <c r="G31" s="63" t="s">
        <v>477</v>
      </c>
      <c r="H31" s="63" t="s">
        <v>478</v>
      </c>
      <c r="I31" s="63" t="s">
        <v>479</v>
      </c>
      <c r="J31" s="62" t="s">
        <v>480</v>
      </c>
      <c r="K31" s="53" t="s">
        <v>481</v>
      </c>
      <c r="L31" s="52"/>
      <c r="M31" s="52"/>
      <c r="N31" s="52"/>
      <c r="O31" s="52"/>
      <c r="P31" s="54"/>
      <c r="Q31" s="52"/>
      <c r="R31" s="52"/>
      <c r="S31" s="52" t="s">
        <v>243</v>
      </c>
      <c r="T31" s="52" t="s">
        <v>243</v>
      </c>
      <c r="U31" s="52"/>
      <c r="V31" s="52" t="s">
        <v>243</v>
      </c>
      <c r="W31" s="52" t="s">
        <v>240</v>
      </c>
      <c r="X31" s="52"/>
      <c r="Y31" s="52"/>
      <c r="Z31" s="52"/>
      <c r="AA31" s="52"/>
      <c r="AB31" s="52"/>
      <c r="AC31" s="56" t="s">
        <v>240</v>
      </c>
      <c r="AD31" s="56" t="s">
        <v>240</v>
      </c>
      <c r="AE31" s="52"/>
      <c r="AF31" s="52"/>
      <c r="AG31" s="52"/>
      <c r="AH31" s="52"/>
      <c r="AI31" s="52"/>
      <c r="AJ31" s="52"/>
    </row>
    <row r="32" spans="1:36" ht="288">
      <c r="A32" s="52" t="s">
        <v>445</v>
      </c>
      <c r="B32" s="52" t="s">
        <v>482</v>
      </c>
      <c r="C32" s="53" t="s">
        <v>53</v>
      </c>
      <c r="D32" s="53" t="s">
        <v>483</v>
      </c>
      <c r="E32" s="53" t="s">
        <v>484</v>
      </c>
      <c r="F32" s="53" t="s">
        <v>485</v>
      </c>
      <c r="G32" s="53" t="s">
        <v>486</v>
      </c>
      <c r="H32" s="62" t="s">
        <v>487</v>
      </c>
      <c r="I32" s="62" t="s">
        <v>488</v>
      </c>
      <c r="J32" s="62" t="s">
        <v>489</v>
      </c>
      <c r="K32" s="57" t="s">
        <v>490</v>
      </c>
      <c r="L32" s="56" t="s">
        <v>243</v>
      </c>
      <c r="M32" s="56"/>
      <c r="N32" s="56"/>
      <c r="O32" s="56"/>
      <c r="P32" s="58"/>
      <c r="Q32" s="56"/>
      <c r="R32" s="56"/>
      <c r="S32" s="52"/>
      <c r="T32" s="52" t="s">
        <v>243</v>
      </c>
      <c r="U32" s="52"/>
      <c r="V32" s="52" t="s">
        <v>243</v>
      </c>
      <c r="W32" s="52"/>
      <c r="X32" s="52"/>
      <c r="Y32" s="56"/>
      <c r="Z32" s="56"/>
      <c r="AA32" s="56"/>
      <c r="AB32" s="56"/>
      <c r="AC32" s="56"/>
      <c r="AD32" s="56"/>
      <c r="AE32" s="56"/>
      <c r="AF32" s="56" t="s">
        <v>243</v>
      </c>
      <c r="AG32" s="56"/>
      <c r="AH32" s="56"/>
      <c r="AI32" s="56"/>
      <c r="AJ32" s="56" t="s">
        <v>254</v>
      </c>
    </row>
    <row r="33" spans="1:36" ht="240">
      <c r="A33" s="52" t="s">
        <v>445</v>
      </c>
      <c r="B33" s="52" t="s">
        <v>491</v>
      </c>
      <c r="C33" s="53" t="s">
        <v>54</v>
      </c>
      <c r="D33" s="53" t="s">
        <v>492</v>
      </c>
      <c r="E33" s="53" t="s">
        <v>493</v>
      </c>
      <c r="F33" s="62" t="s">
        <v>494</v>
      </c>
      <c r="G33" s="62" t="s">
        <v>495</v>
      </c>
      <c r="H33" s="62" t="s">
        <v>496</v>
      </c>
      <c r="I33" s="62" t="s">
        <v>497</v>
      </c>
      <c r="J33" s="62" t="s">
        <v>498</v>
      </c>
      <c r="K33" s="53" t="s">
        <v>499</v>
      </c>
      <c r="L33" s="52"/>
      <c r="M33" s="52"/>
      <c r="N33" s="52"/>
      <c r="O33" s="52"/>
      <c r="P33" s="54"/>
      <c r="Q33" s="52"/>
      <c r="R33" s="52"/>
      <c r="S33" s="52"/>
      <c r="T33" s="52" t="s">
        <v>243</v>
      </c>
      <c r="U33" s="52"/>
      <c r="V33" s="52" t="s">
        <v>240</v>
      </c>
      <c r="W33" s="52"/>
      <c r="X33" s="52"/>
      <c r="Y33" s="52"/>
      <c r="Z33" s="52"/>
      <c r="AA33" s="52"/>
      <c r="AB33" s="52"/>
      <c r="AC33" s="52"/>
      <c r="AD33" s="52"/>
      <c r="AE33" s="52"/>
      <c r="AF33" s="52"/>
      <c r="AG33" s="52"/>
      <c r="AH33" s="52"/>
      <c r="AI33" s="52"/>
      <c r="AJ33" s="52" t="s">
        <v>254</v>
      </c>
    </row>
    <row r="34" spans="1:36" ht="288">
      <c r="A34" s="52" t="s">
        <v>445</v>
      </c>
      <c r="B34" s="52" t="s">
        <v>500</v>
      </c>
      <c r="C34" s="53" t="s">
        <v>55</v>
      </c>
      <c r="D34" s="53" t="s">
        <v>501</v>
      </c>
      <c r="E34" s="53" t="s">
        <v>502</v>
      </c>
      <c r="F34" s="53" t="s">
        <v>503</v>
      </c>
      <c r="G34" s="53" t="s">
        <v>504</v>
      </c>
      <c r="H34" s="53" t="s">
        <v>505</v>
      </c>
      <c r="I34" s="62" t="s">
        <v>506</v>
      </c>
      <c r="J34" s="62" t="s">
        <v>507</v>
      </c>
      <c r="K34" s="57" t="s">
        <v>508</v>
      </c>
      <c r="L34" s="56"/>
      <c r="M34" s="56"/>
      <c r="N34" s="56"/>
      <c r="O34" s="56"/>
      <c r="P34" s="58"/>
      <c r="Q34" s="56"/>
      <c r="R34" s="56"/>
      <c r="S34" s="52"/>
      <c r="T34" s="52"/>
      <c r="U34" s="52"/>
      <c r="V34" s="52" t="s">
        <v>240</v>
      </c>
      <c r="W34" s="52"/>
      <c r="X34" s="52"/>
      <c r="Y34" s="56"/>
      <c r="Z34" s="56"/>
      <c r="AA34" s="56"/>
      <c r="AB34" s="56"/>
      <c r="AC34" s="56"/>
      <c r="AD34" s="56"/>
      <c r="AE34" s="56"/>
      <c r="AF34" s="56"/>
      <c r="AG34" s="56"/>
      <c r="AH34" s="56"/>
      <c r="AI34" s="56"/>
      <c r="AJ34" s="56" t="s">
        <v>254</v>
      </c>
    </row>
    <row r="35" spans="1:36" ht="240">
      <c r="A35" s="52" t="s">
        <v>445</v>
      </c>
      <c r="B35" s="52" t="s">
        <v>509</v>
      </c>
      <c r="C35" s="53" t="s">
        <v>56</v>
      </c>
      <c r="D35" s="53" t="s">
        <v>510</v>
      </c>
      <c r="E35" s="53" t="s">
        <v>511</v>
      </c>
      <c r="F35" s="53" t="s">
        <v>512</v>
      </c>
      <c r="G35" s="53" t="s">
        <v>513</v>
      </c>
      <c r="H35" s="53" t="s">
        <v>514</v>
      </c>
      <c r="I35" s="62" t="s">
        <v>515</v>
      </c>
      <c r="J35" s="62" t="s">
        <v>516</v>
      </c>
      <c r="K35" s="53" t="s">
        <v>517</v>
      </c>
      <c r="L35" s="52"/>
      <c r="M35" s="52"/>
      <c r="N35" s="52"/>
      <c r="O35" s="52"/>
      <c r="P35" s="54"/>
      <c r="Q35" s="52"/>
      <c r="R35" s="52"/>
      <c r="S35" s="52" t="s">
        <v>243</v>
      </c>
      <c r="T35" s="52" t="s">
        <v>243</v>
      </c>
      <c r="U35" s="52"/>
      <c r="V35" s="52" t="s">
        <v>243</v>
      </c>
      <c r="W35" s="52"/>
      <c r="X35" s="52"/>
      <c r="Y35" s="52"/>
      <c r="Z35" s="52"/>
      <c r="AA35" s="52"/>
      <c r="AB35" s="52"/>
      <c r="AC35" s="52"/>
      <c r="AD35" s="52"/>
      <c r="AE35" s="52"/>
      <c r="AF35" s="52"/>
      <c r="AG35" s="52"/>
      <c r="AH35" s="52"/>
      <c r="AI35" s="52" t="s">
        <v>254</v>
      </c>
      <c r="AJ35" s="52" t="s">
        <v>240</v>
      </c>
    </row>
    <row r="36" spans="1:36" ht="284.25" customHeight="1">
      <c r="A36" s="52" t="s">
        <v>445</v>
      </c>
      <c r="B36" s="52" t="s">
        <v>518</v>
      </c>
      <c r="C36" s="53" t="s">
        <v>57</v>
      </c>
      <c r="D36" s="53" t="s">
        <v>519</v>
      </c>
      <c r="E36" s="53" t="s">
        <v>520</v>
      </c>
      <c r="F36" s="53" t="s">
        <v>521</v>
      </c>
      <c r="G36" s="53" t="s">
        <v>522</v>
      </c>
      <c r="H36" s="53" t="s">
        <v>523</v>
      </c>
      <c r="I36" s="62" t="s">
        <v>524</v>
      </c>
      <c r="J36" s="53" t="s">
        <v>525</v>
      </c>
      <c r="K36" s="57" t="s">
        <v>526</v>
      </c>
      <c r="L36" s="56"/>
      <c r="M36" s="56"/>
      <c r="N36" s="56"/>
      <c r="O36" s="56"/>
      <c r="P36" s="58"/>
      <c r="Q36" s="56"/>
      <c r="R36" s="56"/>
      <c r="S36" s="52" t="s">
        <v>243</v>
      </c>
      <c r="T36" s="56"/>
      <c r="U36" s="52"/>
      <c r="V36" s="52" t="s">
        <v>243</v>
      </c>
      <c r="W36" s="52"/>
      <c r="X36" s="52"/>
      <c r="Y36" s="56"/>
      <c r="Z36" s="56"/>
      <c r="AA36" s="56"/>
      <c r="AB36" s="56"/>
      <c r="AC36" s="56"/>
      <c r="AD36" s="56"/>
      <c r="AE36" s="56"/>
      <c r="AF36" s="56"/>
      <c r="AG36" s="56" t="s">
        <v>243</v>
      </c>
      <c r="AH36" s="56" t="s">
        <v>241</v>
      </c>
      <c r="AI36" s="56"/>
      <c r="AJ36" s="56"/>
    </row>
    <row r="37" spans="1:36" ht="271.5" customHeight="1">
      <c r="A37" s="52" t="s">
        <v>445</v>
      </c>
      <c r="B37" s="52" t="s">
        <v>527</v>
      </c>
      <c r="C37" s="53" t="s">
        <v>58</v>
      </c>
      <c r="D37" s="53" t="s">
        <v>528</v>
      </c>
      <c r="E37" s="53" t="s">
        <v>529</v>
      </c>
      <c r="F37" s="53" t="s">
        <v>530</v>
      </c>
      <c r="G37" s="53" t="s">
        <v>531</v>
      </c>
      <c r="H37" s="53" t="s">
        <v>532</v>
      </c>
      <c r="I37" s="53" t="s">
        <v>533</v>
      </c>
      <c r="J37" s="53" t="s">
        <v>534</v>
      </c>
      <c r="K37" s="53" t="s">
        <v>535</v>
      </c>
      <c r="L37" s="52"/>
      <c r="M37" s="52"/>
      <c r="N37" s="52"/>
      <c r="O37" s="52"/>
      <c r="P37" s="54"/>
      <c r="Q37" s="52" t="s">
        <v>243</v>
      </c>
      <c r="R37" s="52"/>
      <c r="S37" s="52" t="s">
        <v>243</v>
      </c>
      <c r="T37" s="52" t="s">
        <v>243</v>
      </c>
      <c r="U37" s="52"/>
      <c r="V37" s="52"/>
      <c r="W37" s="52"/>
      <c r="X37" s="52" t="s">
        <v>243</v>
      </c>
      <c r="Y37" s="52" t="s">
        <v>240</v>
      </c>
      <c r="Z37" s="52" t="s">
        <v>240</v>
      </c>
      <c r="AA37" s="52" t="s">
        <v>240</v>
      </c>
      <c r="AB37" s="52"/>
      <c r="AC37" s="52"/>
      <c r="AD37" s="52"/>
      <c r="AE37" s="52"/>
      <c r="AF37" s="52"/>
      <c r="AG37" s="52" t="s">
        <v>240</v>
      </c>
      <c r="AH37" s="52" t="s">
        <v>243</v>
      </c>
      <c r="AI37" s="52"/>
      <c r="AJ37" s="52"/>
    </row>
    <row r="38" spans="1:36" s="55" customFormat="1" ht="228">
      <c r="A38" s="52" t="s">
        <v>445</v>
      </c>
      <c r="B38" s="52" t="s">
        <v>536</v>
      </c>
      <c r="C38" s="53" t="s">
        <v>59</v>
      </c>
      <c r="D38" s="53" t="s">
        <v>537</v>
      </c>
      <c r="E38" s="53" t="s">
        <v>538</v>
      </c>
      <c r="F38" s="53" t="s">
        <v>539</v>
      </c>
      <c r="G38" s="53" t="s">
        <v>540</v>
      </c>
      <c r="H38" s="53" t="s">
        <v>541</v>
      </c>
      <c r="I38" s="53" t="s">
        <v>542</v>
      </c>
      <c r="J38" s="53" t="s">
        <v>543</v>
      </c>
      <c r="K38" s="53" t="s">
        <v>544</v>
      </c>
      <c r="L38" s="52"/>
      <c r="M38" s="52"/>
      <c r="N38" s="52"/>
      <c r="O38" s="52"/>
      <c r="P38" s="54"/>
      <c r="Q38" s="52" t="s">
        <v>240</v>
      </c>
      <c r="R38" s="52"/>
      <c r="S38" s="52"/>
      <c r="T38" s="52"/>
      <c r="U38" s="52"/>
      <c r="V38" s="52"/>
      <c r="W38" s="52" t="s">
        <v>243</v>
      </c>
      <c r="X38" s="52"/>
      <c r="Y38" s="52"/>
      <c r="Z38" s="52"/>
      <c r="AA38" s="52" t="s">
        <v>242</v>
      </c>
      <c r="AB38" s="52"/>
      <c r="AC38" s="52"/>
      <c r="AD38" s="52"/>
      <c r="AE38" s="52"/>
      <c r="AF38" s="52"/>
      <c r="AG38" s="52" t="s">
        <v>243</v>
      </c>
      <c r="AH38" s="52"/>
      <c r="AI38" s="52" t="s">
        <v>241</v>
      </c>
      <c r="AJ38" s="52"/>
    </row>
    <row r="39" spans="1:36" s="55" customFormat="1" ht="204">
      <c r="A39" s="52" t="s">
        <v>445</v>
      </c>
      <c r="B39" s="52" t="s">
        <v>545</v>
      </c>
      <c r="C39" s="53" t="s">
        <v>60</v>
      </c>
      <c r="D39" s="53" t="s">
        <v>546</v>
      </c>
      <c r="E39" s="53" t="s">
        <v>547</v>
      </c>
      <c r="F39" s="53" t="s">
        <v>548</v>
      </c>
      <c r="G39" s="53" t="s">
        <v>549</v>
      </c>
      <c r="H39" s="53" t="s">
        <v>550</v>
      </c>
      <c r="I39" s="64" t="s">
        <v>551</v>
      </c>
      <c r="J39" s="64" t="s">
        <v>552</v>
      </c>
      <c r="K39" s="53" t="s">
        <v>553</v>
      </c>
      <c r="L39" s="52" t="s">
        <v>243</v>
      </c>
      <c r="M39" s="52" t="s">
        <v>243</v>
      </c>
      <c r="N39" s="52" t="s">
        <v>243</v>
      </c>
      <c r="O39" s="52" t="s">
        <v>243</v>
      </c>
      <c r="P39" s="54"/>
      <c r="Q39" s="52" t="s">
        <v>240</v>
      </c>
      <c r="R39" s="52" t="s">
        <v>242</v>
      </c>
      <c r="S39" s="52" t="s">
        <v>240</v>
      </c>
      <c r="T39" s="52" t="s">
        <v>240</v>
      </c>
      <c r="U39" s="52"/>
      <c r="V39" s="52" t="s">
        <v>243</v>
      </c>
      <c r="W39" s="52"/>
      <c r="X39" s="52"/>
      <c r="Y39" s="52" t="s">
        <v>240</v>
      </c>
      <c r="Z39" s="52"/>
      <c r="AA39" s="52"/>
      <c r="AB39" s="52"/>
      <c r="AC39" s="52" t="s">
        <v>242</v>
      </c>
      <c r="AD39" s="52" t="s">
        <v>242</v>
      </c>
      <c r="AE39" s="52" t="s">
        <v>240</v>
      </c>
      <c r="AF39" s="52" t="s">
        <v>254</v>
      </c>
      <c r="AG39" s="52" t="s">
        <v>243</v>
      </c>
      <c r="AH39" s="52" t="s">
        <v>240</v>
      </c>
      <c r="AI39" s="52"/>
      <c r="AJ39" s="52" t="s">
        <v>254</v>
      </c>
    </row>
    <row r="40" spans="1:36" s="55" customFormat="1" ht="276">
      <c r="A40" s="52" t="s">
        <v>445</v>
      </c>
      <c r="B40" s="52" t="s">
        <v>554</v>
      </c>
      <c r="C40" s="53" t="s">
        <v>61</v>
      </c>
      <c r="D40" s="53" t="s">
        <v>555</v>
      </c>
      <c r="E40" s="53" t="s">
        <v>556</v>
      </c>
      <c r="F40" s="53" t="s">
        <v>557</v>
      </c>
      <c r="G40" s="53" t="s">
        <v>558</v>
      </c>
      <c r="H40" s="53" t="s">
        <v>559</v>
      </c>
      <c r="I40" s="53" t="s">
        <v>560</v>
      </c>
      <c r="J40" s="53" t="s">
        <v>561</v>
      </c>
      <c r="K40" s="53" t="s">
        <v>562</v>
      </c>
      <c r="L40" s="56"/>
      <c r="M40" s="52"/>
      <c r="N40" s="52"/>
      <c r="O40" s="52"/>
      <c r="P40" s="58"/>
      <c r="Q40" s="56" t="s">
        <v>254</v>
      </c>
      <c r="R40" s="52"/>
      <c r="S40" s="52"/>
      <c r="T40" s="56"/>
      <c r="U40" s="52"/>
      <c r="V40" s="52"/>
      <c r="W40" s="52"/>
      <c r="X40" s="52"/>
      <c r="Y40" s="52"/>
      <c r="Z40" s="52"/>
      <c r="AA40" s="52"/>
      <c r="AB40" s="52"/>
      <c r="AC40" s="52"/>
      <c r="AD40" s="52"/>
      <c r="AE40" s="52"/>
      <c r="AF40" s="52"/>
      <c r="AG40" s="52"/>
      <c r="AH40" s="52"/>
      <c r="AI40" s="52" t="s">
        <v>242</v>
      </c>
      <c r="AJ40" s="52"/>
    </row>
    <row r="41" spans="1:36" s="55" customFormat="1" ht="240">
      <c r="A41" s="52" t="s">
        <v>563</v>
      </c>
      <c r="B41" s="52" t="s">
        <v>564</v>
      </c>
      <c r="C41" s="53" t="s">
        <v>62</v>
      </c>
      <c r="D41" s="53" t="s">
        <v>565</v>
      </c>
      <c r="E41" s="53" t="s">
        <v>566</v>
      </c>
      <c r="F41" s="53" t="s">
        <v>567</v>
      </c>
      <c r="G41" s="53" t="s">
        <v>568</v>
      </c>
      <c r="H41" s="53" t="s">
        <v>569</v>
      </c>
      <c r="I41" s="53" t="s">
        <v>570</v>
      </c>
      <c r="J41" s="53" t="s">
        <v>571</v>
      </c>
      <c r="K41" s="53" t="s">
        <v>572</v>
      </c>
      <c r="L41" s="52" t="s">
        <v>240</v>
      </c>
      <c r="M41" s="52" t="s">
        <v>242</v>
      </c>
      <c r="N41" s="52"/>
      <c r="O41" s="52"/>
      <c r="P41" s="54"/>
      <c r="Q41" s="52"/>
      <c r="R41" s="52"/>
      <c r="S41" s="52" t="s">
        <v>240</v>
      </c>
      <c r="T41" s="52"/>
      <c r="U41" s="52"/>
      <c r="V41" s="52"/>
      <c r="W41" s="52"/>
      <c r="X41" s="52"/>
      <c r="Y41" s="52"/>
      <c r="Z41" s="52"/>
      <c r="AA41" s="52"/>
      <c r="AB41" s="52"/>
      <c r="AC41" s="52"/>
      <c r="AD41" s="52"/>
      <c r="AE41" s="52"/>
      <c r="AF41" s="52"/>
      <c r="AG41" s="52"/>
      <c r="AH41" s="52"/>
      <c r="AI41" s="52"/>
      <c r="AJ41" s="52"/>
    </row>
    <row r="42" spans="1:36" s="55" customFormat="1" ht="360">
      <c r="A42" s="52" t="s">
        <v>563</v>
      </c>
      <c r="B42" s="53" t="s">
        <v>573</v>
      </c>
      <c r="C42" s="53" t="s">
        <v>63</v>
      </c>
      <c r="D42" s="53" t="s">
        <v>574</v>
      </c>
      <c r="E42" s="53" t="s">
        <v>575</v>
      </c>
      <c r="F42" s="53" t="s">
        <v>576</v>
      </c>
      <c r="G42" s="53" t="s">
        <v>577</v>
      </c>
      <c r="H42" s="53" t="s">
        <v>578</v>
      </c>
      <c r="I42" s="53" t="s">
        <v>579</v>
      </c>
      <c r="J42" s="53" t="s">
        <v>580</v>
      </c>
      <c r="K42" s="53" t="s">
        <v>581</v>
      </c>
      <c r="L42" s="52"/>
      <c r="M42" s="52"/>
      <c r="N42" s="52"/>
      <c r="O42" s="52"/>
      <c r="P42" s="54"/>
      <c r="Q42" s="52"/>
      <c r="R42" s="52"/>
      <c r="S42" s="52" t="s">
        <v>241</v>
      </c>
      <c r="T42" s="52" t="s">
        <v>254</v>
      </c>
      <c r="U42" s="52"/>
      <c r="V42" s="52" t="s">
        <v>240</v>
      </c>
      <c r="W42" s="52"/>
      <c r="X42" s="52"/>
      <c r="Y42" s="52"/>
      <c r="Z42" s="52"/>
      <c r="AA42" s="52"/>
      <c r="AB42" s="52"/>
      <c r="AC42" s="52"/>
      <c r="AD42" s="52"/>
      <c r="AE42" s="52"/>
      <c r="AF42" s="52"/>
      <c r="AG42" s="52"/>
      <c r="AH42" s="52"/>
      <c r="AI42" s="52"/>
      <c r="AJ42" s="52"/>
    </row>
    <row r="43" spans="1:36" s="55" customFormat="1" ht="216">
      <c r="A43" s="52" t="s">
        <v>563</v>
      </c>
      <c r="B43" s="53" t="s">
        <v>582</v>
      </c>
      <c r="C43" s="53" t="s">
        <v>64</v>
      </c>
      <c r="D43" s="53" t="s">
        <v>583</v>
      </c>
      <c r="E43" s="53" t="s">
        <v>584</v>
      </c>
      <c r="F43" s="53" t="s">
        <v>585</v>
      </c>
      <c r="G43" s="53" t="s">
        <v>586</v>
      </c>
      <c r="H43" s="53" t="s">
        <v>587</v>
      </c>
      <c r="I43" s="53" t="s">
        <v>588</v>
      </c>
      <c r="J43" s="53" t="s">
        <v>589</v>
      </c>
      <c r="K43" s="53" t="s">
        <v>590</v>
      </c>
      <c r="L43" s="52"/>
      <c r="M43" s="52" t="s">
        <v>240</v>
      </c>
      <c r="N43" s="52"/>
      <c r="O43" s="52"/>
      <c r="P43" s="54"/>
      <c r="Q43" s="52"/>
      <c r="R43" s="52"/>
      <c r="S43" s="52" t="s">
        <v>243</v>
      </c>
      <c r="T43" s="52"/>
      <c r="U43" s="52"/>
      <c r="V43" s="52"/>
      <c r="W43" s="52" t="s">
        <v>243</v>
      </c>
      <c r="X43" s="52"/>
      <c r="Y43" s="52"/>
      <c r="Z43" s="52"/>
      <c r="AA43" s="52" t="s">
        <v>243</v>
      </c>
      <c r="AB43" s="52"/>
      <c r="AC43" s="52" t="s">
        <v>243</v>
      </c>
      <c r="AD43" s="52" t="s">
        <v>243</v>
      </c>
      <c r="AE43" s="52"/>
      <c r="AF43" s="52"/>
      <c r="AG43" s="52"/>
      <c r="AH43" s="52"/>
      <c r="AI43" s="52"/>
      <c r="AJ43" s="52"/>
    </row>
    <row r="44" spans="1:36" s="55" customFormat="1" ht="180">
      <c r="A44" s="52" t="s">
        <v>563</v>
      </c>
      <c r="B44" s="53" t="s">
        <v>591</v>
      </c>
      <c r="C44" s="53" t="s">
        <v>65</v>
      </c>
      <c r="D44" s="53" t="s">
        <v>592</v>
      </c>
      <c r="E44" s="53" t="s">
        <v>593</v>
      </c>
      <c r="F44" s="53" t="s">
        <v>594</v>
      </c>
      <c r="G44" s="53" t="s">
        <v>595</v>
      </c>
      <c r="H44" s="53" t="s">
        <v>596</v>
      </c>
      <c r="I44" s="53" t="s">
        <v>597</v>
      </c>
      <c r="J44" s="53" t="s">
        <v>598</v>
      </c>
      <c r="K44" s="53" t="s">
        <v>599</v>
      </c>
      <c r="L44" s="52" t="s">
        <v>243</v>
      </c>
      <c r="M44" s="52" t="s">
        <v>240</v>
      </c>
      <c r="N44" s="52" t="s">
        <v>240</v>
      </c>
      <c r="O44" s="52" t="s">
        <v>240</v>
      </c>
      <c r="P44" s="54" t="s">
        <v>242</v>
      </c>
      <c r="Q44" s="52"/>
      <c r="R44" s="52"/>
      <c r="S44" s="52" t="s">
        <v>241</v>
      </c>
      <c r="T44" s="52" t="s">
        <v>243</v>
      </c>
      <c r="U44" s="52" t="s">
        <v>243</v>
      </c>
      <c r="V44" s="52" t="s">
        <v>243</v>
      </c>
      <c r="W44" s="52" t="s">
        <v>254</v>
      </c>
      <c r="X44" s="52" t="s">
        <v>240</v>
      </c>
      <c r="Y44" s="52" t="s">
        <v>240</v>
      </c>
      <c r="Z44" s="52"/>
      <c r="AA44" s="52" t="s">
        <v>243</v>
      </c>
      <c r="AB44" s="52" t="s">
        <v>243</v>
      </c>
      <c r="AC44" s="52" t="s">
        <v>243</v>
      </c>
      <c r="AD44" s="52" t="s">
        <v>243</v>
      </c>
      <c r="AE44" s="52"/>
      <c r="AF44" s="52" t="s">
        <v>243</v>
      </c>
      <c r="AG44" s="52" t="s">
        <v>254</v>
      </c>
      <c r="AH44" s="52"/>
      <c r="AI44" s="52" t="s">
        <v>254</v>
      </c>
      <c r="AJ44" s="52"/>
    </row>
    <row r="45" spans="1:36" s="55" customFormat="1" ht="312">
      <c r="A45" s="52" t="s">
        <v>563</v>
      </c>
      <c r="B45" s="53" t="s">
        <v>600</v>
      </c>
      <c r="C45" s="53" t="s">
        <v>66</v>
      </c>
      <c r="D45" s="53" t="s">
        <v>601</v>
      </c>
      <c r="E45" s="53" t="s">
        <v>602</v>
      </c>
      <c r="F45" s="53" t="s">
        <v>603</v>
      </c>
      <c r="G45" s="53" t="s">
        <v>604</v>
      </c>
      <c r="H45" s="53" t="s">
        <v>605</v>
      </c>
      <c r="I45" s="53" t="s">
        <v>606</v>
      </c>
      <c r="J45" s="53" t="s">
        <v>607</v>
      </c>
      <c r="K45" s="53" t="s">
        <v>608</v>
      </c>
      <c r="L45" s="52" t="s">
        <v>243</v>
      </c>
      <c r="M45" s="52"/>
      <c r="N45" s="52"/>
      <c r="O45" s="52"/>
      <c r="P45" s="54"/>
      <c r="Q45" s="52" t="s">
        <v>243</v>
      </c>
      <c r="R45" s="52"/>
      <c r="S45" s="52"/>
      <c r="T45" s="52" t="s">
        <v>243</v>
      </c>
      <c r="U45" s="52"/>
      <c r="V45" s="52" t="s">
        <v>243</v>
      </c>
      <c r="W45" s="52"/>
      <c r="X45" s="52"/>
      <c r="Y45" s="52"/>
      <c r="Z45" s="52"/>
      <c r="AA45" s="52"/>
      <c r="AB45" s="52" t="s">
        <v>243</v>
      </c>
      <c r="AC45" s="52"/>
      <c r="AD45" s="52"/>
      <c r="AE45" s="52" t="s">
        <v>240</v>
      </c>
      <c r="AF45" s="52" t="s">
        <v>243</v>
      </c>
      <c r="AG45" s="52" t="s">
        <v>243</v>
      </c>
      <c r="AH45" s="52" t="s">
        <v>243</v>
      </c>
      <c r="AI45" s="52"/>
      <c r="AJ45" s="52" t="s">
        <v>241</v>
      </c>
    </row>
    <row r="46" spans="1:36" s="55" customFormat="1" ht="288">
      <c r="A46" s="52" t="s">
        <v>563</v>
      </c>
      <c r="B46" s="53" t="s">
        <v>609</v>
      </c>
      <c r="C46" s="53" t="s">
        <v>67</v>
      </c>
      <c r="D46" s="53" t="s">
        <v>610</v>
      </c>
      <c r="E46" s="53" t="s">
        <v>611</v>
      </c>
      <c r="F46" s="53" t="s">
        <v>612</v>
      </c>
      <c r="G46" s="53" t="s">
        <v>613</v>
      </c>
      <c r="H46" s="53" t="s">
        <v>614</v>
      </c>
      <c r="I46" s="53" t="s">
        <v>615</v>
      </c>
      <c r="J46" s="53" t="s">
        <v>616</v>
      </c>
      <c r="K46" s="53" t="s">
        <v>617</v>
      </c>
      <c r="L46" s="52" t="s">
        <v>242</v>
      </c>
      <c r="M46" s="52"/>
      <c r="N46" s="52"/>
      <c r="O46" s="52"/>
      <c r="P46" s="54" t="s">
        <v>242</v>
      </c>
      <c r="Q46" s="52"/>
      <c r="R46" s="52"/>
      <c r="S46" s="52" t="s">
        <v>254</v>
      </c>
      <c r="T46" s="52"/>
      <c r="U46" s="52" t="s">
        <v>243</v>
      </c>
      <c r="V46" s="52"/>
      <c r="W46" s="52" t="s">
        <v>240</v>
      </c>
      <c r="X46" s="52"/>
      <c r="Y46" s="52" t="s">
        <v>240</v>
      </c>
      <c r="Z46" s="52"/>
      <c r="AA46" s="52" t="s">
        <v>240</v>
      </c>
      <c r="AB46" s="52"/>
      <c r="AC46" s="56" t="s">
        <v>240</v>
      </c>
      <c r="AD46" s="56" t="s">
        <v>240</v>
      </c>
      <c r="AE46" s="52"/>
      <c r="AF46" s="52" t="s">
        <v>243</v>
      </c>
      <c r="AG46" s="52"/>
      <c r="AH46" s="52"/>
      <c r="AI46" s="52"/>
      <c r="AJ46" s="52"/>
    </row>
    <row r="47" spans="1:36" s="55" customFormat="1" ht="228">
      <c r="A47" s="52" t="s">
        <v>563</v>
      </c>
      <c r="B47" s="53" t="s">
        <v>618</v>
      </c>
      <c r="C47" s="53" t="s">
        <v>68</v>
      </c>
      <c r="D47" s="53" t="s">
        <v>619</v>
      </c>
      <c r="E47" s="53" t="s">
        <v>620</v>
      </c>
      <c r="F47" s="53" t="s">
        <v>621</v>
      </c>
      <c r="G47" s="53" t="s">
        <v>622</v>
      </c>
      <c r="H47" s="53" t="s">
        <v>623</v>
      </c>
      <c r="I47" s="53" t="s">
        <v>624</v>
      </c>
      <c r="J47" s="53" t="s">
        <v>625</v>
      </c>
      <c r="K47" s="53" t="s">
        <v>626</v>
      </c>
      <c r="L47" s="52"/>
      <c r="M47" s="52"/>
      <c r="N47" s="52"/>
      <c r="O47" s="52"/>
      <c r="P47" s="54" t="s">
        <v>242</v>
      </c>
      <c r="Q47" s="52"/>
      <c r="R47" s="52"/>
      <c r="S47" s="52" t="s">
        <v>240</v>
      </c>
      <c r="T47" s="52"/>
      <c r="U47" s="52" t="s">
        <v>241</v>
      </c>
      <c r="V47" s="52"/>
      <c r="W47" s="52" t="s">
        <v>240</v>
      </c>
      <c r="X47" s="52"/>
      <c r="Y47" s="52"/>
      <c r="Z47" s="52"/>
      <c r="AA47" s="52" t="s">
        <v>240</v>
      </c>
      <c r="AB47" s="52"/>
      <c r="AC47" s="52"/>
      <c r="AD47" s="52"/>
      <c r="AE47" s="52"/>
      <c r="AF47" s="52"/>
      <c r="AG47" s="52"/>
      <c r="AH47" s="52"/>
      <c r="AI47" s="52"/>
      <c r="AJ47" s="52"/>
    </row>
    <row r="48" spans="1:36" s="55" customFormat="1" ht="240">
      <c r="A48" s="52" t="s">
        <v>563</v>
      </c>
      <c r="B48" s="53" t="s">
        <v>627</v>
      </c>
      <c r="C48" s="53" t="s">
        <v>69</v>
      </c>
      <c r="D48" s="53" t="s">
        <v>628</v>
      </c>
      <c r="E48" s="53" t="s">
        <v>629</v>
      </c>
      <c r="F48" s="53" t="s">
        <v>630</v>
      </c>
      <c r="G48" s="53" t="s">
        <v>631</v>
      </c>
      <c r="H48" s="53" t="s">
        <v>632</v>
      </c>
      <c r="I48" s="53" t="s">
        <v>633</v>
      </c>
      <c r="J48" s="53" t="s">
        <v>634</v>
      </c>
      <c r="K48" s="53" t="s">
        <v>635</v>
      </c>
      <c r="L48" s="52" t="s">
        <v>242</v>
      </c>
      <c r="M48" s="52" t="s">
        <v>241</v>
      </c>
      <c r="N48" s="52" t="s">
        <v>242</v>
      </c>
      <c r="O48" s="52"/>
      <c r="P48" s="54"/>
      <c r="Q48" s="52" t="s">
        <v>240</v>
      </c>
      <c r="R48" s="52"/>
      <c r="S48" s="52" t="s">
        <v>243</v>
      </c>
      <c r="T48" s="52" t="s">
        <v>240</v>
      </c>
      <c r="U48" s="52" t="s">
        <v>240</v>
      </c>
      <c r="V48" s="52" t="s">
        <v>243</v>
      </c>
      <c r="W48" s="52" t="s">
        <v>240</v>
      </c>
      <c r="X48" s="52" t="s">
        <v>240</v>
      </c>
      <c r="Y48" s="52" t="s">
        <v>240</v>
      </c>
      <c r="Z48" s="52"/>
      <c r="AA48" s="52" t="s">
        <v>242</v>
      </c>
      <c r="AB48" s="52" t="s">
        <v>240</v>
      </c>
      <c r="AC48" s="52"/>
      <c r="AD48" s="52"/>
      <c r="AE48" s="52"/>
      <c r="AF48" s="52" t="s">
        <v>243</v>
      </c>
      <c r="AG48" s="52"/>
      <c r="AH48" s="52"/>
      <c r="AI48" s="52" t="s">
        <v>240</v>
      </c>
      <c r="AJ48" s="52"/>
    </row>
    <row r="49" spans="1:36" s="55" customFormat="1" ht="360">
      <c r="A49" s="52" t="s">
        <v>563</v>
      </c>
      <c r="B49" s="53" t="s">
        <v>636</v>
      </c>
      <c r="C49" s="53" t="s">
        <v>70</v>
      </c>
      <c r="D49" s="53" t="s">
        <v>637</v>
      </c>
      <c r="E49" s="53" t="s">
        <v>638</v>
      </c>
      <c r="F49" s="53" t="s">
        <v>639</v>
      </c>
      <c r="G49" s="53" t="s">
        <v>640</v>
      </c>
      <c r="H49" s="53" t="s">
        <v>641</v>
      </c>
      <c r="I49" s="53" t="s">
        <v>642</v>
      </c>
      <c r="J49" s="53" t="s">
        <v>643</v>
      </c>
      <c r="K49" s="53" t="s">
        <v>644</v>
      </c>
      <c r="L49" s="52"/>
      <c r="M49" s="52"/>
      <c r="N49" s="52"/>
      <c r="O49" s="52"/>
      <c r="P49" s="54"/>
      <c r="Q49" s="52" t="s">
        <v>240</v>
      </c>
      <c r="R49" s="52"/>
      <c r="S49" s="52"/>
      <c r="T49" s="52"/>
      <c r="U49" s="52"/>
      <c r="V49" s="52"/>
      <c r="W49" s="52" t="s">
        <v>254</v>
      </c>
      <c r="X49" s="52"/>
      <c r="Y49" s="52" t="s">
        <v>240</v>
      </c>
      <c r="Z49" s="52"/>
      <c r="AA49" s="52" t="s">
        <v>240</v>
      </c>
      <c r="AB49" s="52"/>
      <c r="AC49" s="56" t="s">
        <v>240</v>
      </c>
      <c r="AD49" s="56" t="s">
        <v>240</v>
      </c>
      <c r="AE49" s="52"/>
      <c r="AF49" s="52"/>
      <c r="AG49" s="52" t="s">
        <v>254</v>
      </c>
      <c r="AH49" s="52"/>
      <c r="AI49" s="52" t="s">
        <v>242</v>
      </c>
      <c r="AJ49" s="52"/>
    </row>
    <row r="50" spans="1:36" s="55" customFormat="1" ht="264">
      <c r="A50" s="52" t="s">
        <v>563</v>
      </c>
      <c r="B50" s="53" t="s">
        <v>645</v>
      </c>
      <c r="C50" s="53" t="s">
        <v>71</v>
      </c>
      <c r="D50" s="53" t="s">
        <v>646</v>
      </c>
      <c r="E50" s="53" t="s">
        <v>647</v>
      </c>
      <c r="F50" s="53" t="s">
        <v>648</v>
      </c>
      <c r="G50" s="53" t="s">
        <v>649</v>
      </c>
      <c r="H50" s="53" t="s">
        <v>650</v>
      </c>
      <c r="I50" s="53" t="s">
        <v>651</v>
      </c>
      <c r="J50" s="53" t="s">
        <v>652</v>
      </c>
      <c r="K50" s="53" t="s">
        <v>653</v>
      </c>
      <c r="L50" s="52"/>
      <c r="M50" s="52"/>
      <c r="N50" s="52"/>
      <c r="O50" s="52"/>
      <c r="P50" s="54" t="s">
        <v>242</v>
      </c>
      <c r="Q50" s="52"/>
      <c r="R50" s="52"/>
      <c r="S50" s="52" t="s">
        <v>241</v>
      </c>
      <c r="T50" s="52"/>
      <c r="U50" s="52" t="s">
        <v>242</v>
      </c>
      <c r="V50" s="52"/>
      <c r="W50" s="52" t="s">
        <v>243</v>
      </c>
      <c r="X50" s="52"/>
      <c r="Y50" s="52"/>
      <c r="Z50" s="52"/>
      <c r="AA50" s="52" t="s">
        <v>240</v>
      </c>
      <c r="AB50" s="52"/>
      <c r="AC50" s="52"/>
      <c r="AD50" s="52"/>
      <c r="AE50" s="52"/>
      <c r="AF50" s="52"/>
      <c r="AG50" s="52"/>
      <c r="AH50" s="52"/>
      <c r="AI50" s="52" t="s">
        <v>242</v>
      </c>
      <c r="AJ50" s="52"/>
    </row>
  </sheetData>
  <sheetProtection/>
  <autoFilter ref="A4:AJ50"/>
  <mergeCells count="10">
    <mergeCell ref="L2:O2"/>
    <mergeCell ref="P2:R2"/>
    <mergeCell ref="T2:W2"/>
    <mergeCell ref="X2:AE2"/>
    <mergeCell ref="AF2:AJ2"/>
    <mergeCell ref="L1:O1"/>
    <mergeCell ref="P1:R1"/>
    <mergeCell ref="T1:W1"/>
    <mergeCell ref="X1:AE1"/>
    <mergeCell ref="AF1:AJ1"/>
  </mergeCells>
  <printOptions/>
  <pageMargins left="0.2362204724409449" right="0.2362204724409449" top="0.35433070866141736" bottom="0.35433070866141736" header="0.31496062992125984" footer="0.31496062992125984"/>
  <pageSetup fitToWidth="0" horizontalDpi="600" verticalDpi="600" orientation="landscape" paperSize="9" scale="46" r:id="rId1"/>
  <headerFooter>
    <oddFooter>&amp;CMatrice des métiers et des compétences TIC - Version DRAFT&amp;R&amp;P</oddFooter>
  </headerFooter>
  <rowBreaks count="2" manualBreakCount="2">
    <brk id="15" max="255" man="1"/>
    <brk id="41" max="33" man="1"/>
  </rowBreaks>
</worksheet>
</file>

<file path=xl/worksheets/sheet7.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48">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823</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824</v>
      </c>
      <c r="C21" s="120">
        <v>31.5</v>
      </c>
      <c r="D21" s="120">
        <v>1</v>
      </c>
      <c r="E21" s="120">
        <v>2</v>
      </c>
      <c r="F21" s="120" t="s">
        <v>704</v>
      </c>
    </row>
    <row r="22" spans="2:6" ht="15.75">
      <c r="B22" s="115"/>
      <c r="C22" s="115"/>
      <c r="D22" s="115"/>
      <c r="E22" s="115"/>
      <c r="F22" s="115"/>
    </row>
    <row r="23" spans="2:6" ht="15.75">
      <c r="B23" s="285" t="s">
        <v>724</v>
      </c>
      <c r="C23" s="286"/>
      <c r="D23" s="286"/>
      <c r="E23" s="286"/>
      <c r="F23" s="287"/>
    </row>
    <row r="24" spans="2:6" ht="195" customHeight="1">
      <c r="B24" s="280" t="s">
        <v>825</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t="s">
        <v>951</v>
      </c>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v>10.5</v>
      </c>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t="s">
        <v>749</v>
      </c>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24">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826</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5" t="s">
        <v>827</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84.75" customHeight="1">
      <c r="B24" s="280" t="s">
        <v>828</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51:C53">
      <formula1>"Formation, Certification, Stage / projet, Autre"</formula1>
    </dataValidation>
    <dataValidation type="list" allowBlank="1" showInputMessage="1" showErrorMessage="1" sqref="C45:C47">
      <formula1>"Académique, Professionnel, Associatif, Autre"</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3:F56"/>
  <sheetViews>
    <sheetView zoomScale="87" zoomScaleNormal="87" zoomScalePageLayoutView="0" workbookViewId="0" topLeftCell="A17">
      <selection activeCell="A1" sqref="A1"/>
    </sheetView>
  </sheetViews>
  <sheetFormatPr defaultColWidth="8.7109375" defaultRowHeight="15"/>
  <cols>
    <col min="1" max="1" width="8.7109375" style="114" customWidth="1"/>
    <col min="2" max="2" width="34.00390625" style="114" bestFit="1" customWidth="1"/>
    <col min="3" max="3" width="15.140625" style="114" bestFit="1" customWidth="1"/>
    <col min="4" max="4" width="10.7109375" style="114" bestFit="1" customWidth="1"/>
    <col min="5" max="5" width="6.421875" style="114" bestFit="1" customWidth="1"/>
    <col min="6" max="6" width="20.421875" style="114" bestFit="1" customWidth="1"/>
    <col min="7" max="16384" width="8.7109375" style="114" customWidth="1"/>
  </cols>
  <sheetData>
    <row r="3" spans="2:6" ht="15.75">
      <c r="B3" s="113"/>
      <c r="C3" s="113"/>
      <c r="D3" s="113"/>
      <c r="E3" s="113"/>
      <c r="F3" s="113"/>
    </row>
    <row r="4" spans="2:6" ht="15.75">
      <c r="B4" s="292" t="s">
        <v>706</v>
      </c>
      <c r="C4" s="292"/>
      <c r="D4" s="292"/>
      <c r="E4" s="292"/>
      <c r="F4" s="292"/>
    </row>
    <row r="5" spans="2:6" ht="15.75">
      <c r="B5" s="115"/>
      <c r="C5" s="115"/>
      <c r="D5" s="115"/>
      <c r="E5" s="115"/>
      <c r="F5" s="115"/>
    </row>
    <row r="6" spans="2:6" ht="15.75">
      <c r="B6" s="117" t="s">
        <v>707</v>
      </c>
      <c r="C6" s="293" t="s">
        <v>708</v>
      </c>
      <c r="D6" s="293"/>
      <c r="E6" s="293"/>
      <c r="F6" s="293"/>
    </row>
    <row r="7" spans="2:6" ht="15.75">
      <c r="B7" s="116" t="s">
        <v>709</v>
      </c>
      <c r="C7" s="291" t="s">
        <v>710</v>
      </c>
      <c r="D7" s="291"/>
      <c r="E7" s="291"/>
      <c r="F7" s="291"/>
    </row>
    <row r="8" spans="2:6" ht="15.75">
      <c r="B8" s="116" t="s">
        <v>711</v>
      </c>
      <c r="C8" s="291"/>
      <c r="D8" s="291"/>
      <c r="E8" s="291"/>
      <c r="F8" s="291"/>
    </row>
    <row r="9" spans="2:6" ht="15.75">
      <c r="B9" s="116" t="s">
        <v>712</v>
      </c>
      <c r="C9" s="291" t="s">
        <v>826</v>
      </c>
      <c r="D9" s="291"/>
      <c r="E9" s="291"/>
      <c r="F9" s="291"/>
    </row>
    <row r="10" spans="2:6" ht="15.75">
      <c r="B10" s="116" t="s">
        <v>100</v>
      </c>
      <c r="C10" s="291">
        <v>1</v>
      </c>
      <c r="D10" s="291"/>
      <c r="E10" s="291"/>
      <c r="F10" s="291"/>
    </row>
    <row r="11" spans="2:6" ht="15.75">
      <c r="B11" s="115"/>
      <c r="C11" s="115"/>
      <c r="D11" s="115"/>
      <c r="E11" s="115"/>
      <c r="F11" s="115"/>
    </row>
    <row r="12" spans="2:6" ht="15.75">
      <c r="B12" s="289" t="s">
        <v>713</v>
      </c>
      <c r="C12" s="289"/>
      <c r="D12" s="289"/>
      <c r="E12" s="289"/>
      <c r="F12" s="289"/>
    </row>
    <row r="13" spans="2:6" ht="15.75">
      <c r="B13" s="289" t="s">
        <v>714</v>
      </c>
      <c r="C13" s="289"/>
      <c r="D13" s="289" t="s">
        <v>715</v>
      </c>
      <c r="E13" s="289"/>
      <c r="F13" s="289"/>
    </row>
    <row r="14" spans="2:6" ht="15.75">
      <c r="B14" s="290"/>
      <c r="C14" s="290"/>
      <c r="D14" s="291"/>
      <c r="E14" s="291"/>
      <c r="F14" s="291"/>
    </row>
    <row r="15" spans="2:6" ht="15.75">
      <c r="B15" s="115"/>
      <c r="C15" s="115"/>
      <c r="D15" s="115"/>
      <c r="E15" s="115"/>
      <c r="F15" s="115"/>
    </row>
    <row r="16" spans="2:6" ht="15.75">
      <c r="B16" s="289" t="s">
        <v>716</v>
      </c>
      <c r="C16" s="289"/>
      <c r="D16" s="289"/>
      <c r="E16" s="289"/>
      <c r="F16" s="289"/>
    </row>
    <row r="17" spans="2:6" ht="15.75">
      <c r="B17" s="289" t="s">
        <v>717</v>
      </c>
      <c r="C17" s="289"/>
      <c r="D17" s="289"/>
      <c r="E17" s="289" t="s">
        <v>714</v>
      </c>
      <c r="F17" s="289"/>
    </row>
    <row r="18" spans="2:6" ht="15.75">
      <c r="B18" s="284"/>
      <c r="C18" s="284"/>
      <c r="D18" s="284"/>
      <c r="E18" s="283"/>
      <c r="F18" s="284"/>
    </row>
    <row r="19" spans="2:6" ht="15.75">
      <c r="B19" s="115"/>
      <c r="C19" s="115"/>
      <c r="D19" s="115"/>
      <c r="E19" s="115"/>
      <c r="F19" s="115"/>
    </row>
    <row r="20" spans="2:6" ht="15.75">
      <c r="B20" s="118" t="s">
        <v>718</v>
      </c>
      <c r="C20" s="118" t="s">
        <v>679</v>
      </c>
      <c r="D20" s="118" t="s">
        <v>719</v>
      </c>
      <c r="E20" s="118" t="s">
        <v>720</v>
      </c>
      <c r="F20" s="118" t="s">
        <v>721</v>
      </c>
    </row>
    <row r="21" spans="2:6" ht="51" customHeight="1">
      <c r="B21" s="126" t="s">
        <v>829</v>
      </c>
      <c r="C21" s="120">
        <v>21</v>
      </c>
      <c r="D21" s="120">
        <v>1</v>
      </c>
      <c r="E21" s="120">
        <v>2</v>
      </c>
      <c r="F21" s="120" t="s">
        <v>704</v>
      </c>
    </row>
    <row r="22" spans="2:6" ht="15.75">
      <c r="B22" s="115"/>
      <c r="C22" s="115"/>
      <c r="D22" s="115"/>
      <c r="E22" s="115"/>
      <c r="F22" s="115"/>
    </row>
    <row r="23" spans="2:6" ht="15.75">
      <c r="B23" s="285" t="s">
        <v>724</v>
      </c>
      <c r="C23" s="286"/>
      <c r="D23" s="286"/>
      <c r="E23" s="286"/>
      <c r="F23" s="287"/>
    </row>
    <row r="24" spans="2:6" ht="69.75" customHeight="1">
      <c r="B24" s="280" t="s">
        <v>830</v>
      </c>
      <c r="C24" s="277"/>
      <c r="D24" s="277"/>
      <c r="E24" s="277"/>
      <c r="F24" s="278"/>
    </row>
    <row r="25" spans="2:6" ht="15.75">
      <c r="B25" s="115"/>
      <c r="C25" s="115"/>
      <c r="D25" s="115"/>
      <c r="E25" s="115"/>
      <c r="F25" s="115"/>
    </row>
    <row r="26" spans="2:6" ht="15.75">
      <c r="B26" s="285" t="s">
        <v>726</v>
      </c>
      <c r="C26" s="286"/>
      <c r="D26" s="286"/>
      <c r="E26" s="286"/>
      <c r="F26" s="287"/>
    </row>
    <row r="27" spans="2:6" ht="29.25" customHeight="1">
      <c r="B27" s="288"/>
      <c r="C27" s="277"/>
      <c r="D27" s="277"/>
      <c r="E27" s="277"/>
      <c r="F27" s="278"/>
    </row>
    <row r="28" spans="2:6" ht="15.75">
      <c r="B28" s="115"/>
      <c r="C28" s="115"/>
      <c r="D28" s="115"/>
      <c r="E28" s="115"/>
      <c r="F28" s="115"/>
    </row>
    <row r="29" spans="2:6" ht="8.25" customHeight="1">
      <c r="B29" s="94"/>
      <c r="C29" s="95"/>
      <c r="D29" s="95"/>
      <c r="E29" s="95"/>
      <c r="F29" s="95"/>
    </row>
    <row r="30" spans="2:6" ht="15.75">
      <c r="B30" s="267" t="s">
        <v>727</v>
      </c>
      <c r="C30" s="268"/>
      <c r="D30" s="268"/>
      <c r="E30" s="268"/>
      <c r="F30" s="269"/>
    </row>
    <row r="31" spans="2:6" ht="147.75" customHeight="1">
      <c r="B31" s="288"/>
      <c r="C31" s="277"/>
      <c r="D31" s="277"/>
      <c r="E31" s="277"/>
      <c r="F31" s="278"/>
    </row>
    <row r="32" spans="2:6" ht="15.75">
      <c r="B32" s="95"/>
      <c r="C32" s="94"/>
      <c r="D32" s="94"/>
      <c r="E32" s="94"/>
      <c r="F32" s="94"/>
    </row>
    <row r="33" spans="2:6" ht="15.75">
      <c r="B33" s="267" t="s">
        <v>728</v>
      </c>
      <c r="C33" s="268"/>
      <c r="D33" s="268"/>
      <c r="E33" s="268"/>
      <c r="F33" s="269"/>
    </row>
    <row r="34" spans="2:6" ht="15.75">
      <c r="B34" s="121" t="s">
        <v>729</v>
      </c>
      <c r="C34" s="279">
        <v>21</v>
      </c>
      <c r="D34" s="279"/>
      <c r="E34" s="279"/>
      <c r="F34" s="279"/>
    </row>
    <row r="35" spans="2:6" ht="15.75">
      <c r="B35" s="121" t="s">
        <v>683</v>
      </c>
      <c r="C35" s="279"/>
      <c r="D35" s="279"/>
      <c r="E35" s="279"/>
      <c r="F35" s="279"/>
    </row>
    <row r="36" spans="2:6" ht="15.75">
      <c r="B36" s="121" t="s">
        <v>684</v>
      </c>
      <c r="C36" s="276"/>
      <c r="D36" s="277"/>
      <c r="E36" s="277"/>
      <c r="F36" s="278"/>
    </row>
    <row r="37" spans="2:6" ht="15.75">
      <c r="B37" s="121" t="s">
        <v>730</v>
      </c>
      <c r="C37" s="279"/>
      <c r="D37" s="279"/>
      <c r="E37" s="279"/>
      <c r="F37" s="279"/>
    </row>
    <row r="38" spans="2:6" ht="15.75">
      <c r="B38" s="121" t="s">
        <v>731</v>
      </c>
      <c r="C38" s="279"/>
      <c r="D38" s="279"/>
      <c r="E38" s="279"/>
      <c r="F38" s="279"/>
    </row>
    <row r="39" spans="2:6" ht="15.75">
      <c r="B39" s="122"/>
      <c r="C39" s="122"/>
      <c r="D39" s="122"/>
      <c r="E39" s="122"/>
      <c r="F39" s="122"/>
    </row>
    <row r="40" spans="2:6" ht="15.75">
      <c r="B40" s="267" t="s">
        <v>686</v>
      </c>
      <c r="C40" s="268"/>
      <c r="D40" s="268"/>
      <c r="E40" s="268"/>
      <c r="F40" s="269"/>
    </row>
    <row r="41" spans="2:6" ht="15.75">
      <c r="B41" s="276"/>
      <c r="C41" s="277"/>
      <c r="D41" s="277"/>
      <c r="E41" s="277"/>
      <c r="F41" s="278"/>
    </row>
    <row r="42" spans="2:6" ht="15.75">
      <c r="B42" s="122"/>
      <c r="C42" s="122"/>
      <c r="D42" s="122"/>
      <c r="E42" s="122"/>
      <c r="F42" s="122"/>
    </row>
    <row r="43" spans="2:6" ht="15.75">
      <c r="B43" s="267" t="s">
        <v>732</v>
      </c>
      <c r="C43" s="268"/>
      <c r="D43" s="268"/>
      <c r="E43" s="268"/>
      <c r="F43" s="269"/>
    </row>
    <row r="44" spans="2:6" ht="15.75">
      <c r="B44" s="123" t="s">
        <v>733</v>
      </c>
      <c r="C44" s="123" t="s">
        <v>734</v>
      </c>
      <c r="D44" s="267" t="s">
        <v>735</v>
      </c>
      <c r="E44" s="268"/>
      <c r="F44" s="269"/>
    </row>
    <row r="45" spans="2:6" ht="15.75">
      <c r="B45" s="121"/>
      <c r="C45" s="121"/>
      <c r="D45" s="273"/>
      <c r="E45" s="274"/>
      <c r="F45" s="275"/>
    </row>
    <row r="46" spans="2:6" ht="15.75">
      <c r="B46" s="121"/>
      <c r="C46" s="121"/>
      <c r="D46" s="273"/>
      <c r="E46" s="274"/>
      <c r="F46" s="275"/>
    </row>
    <row r="47" spans="2:6" ht="15.75">
      <c r="B47" s="121"/>
      <c r="C47" s="121"/>
      <c r="D47" s="273"/>
      <c r="E47" s="274"/>
      <c r="F47" s="275"/>
    </row>
    <row r="48" spans="2:6" ht="15.75">
      <c r="B48" s="122"/>
      <c r="C48" s="122"/>
      <c r="D48" s="122"/>
      <c r="E48" s="122"/>
      <c r="F48" s="122"/>
    </row>
    <row r="49" spans="2:6" ht="15.75">
      <c r="B49" s="267" t="s">
        <v>736</v>
      </c>
      <c r="C49" s="268"/>
      <c r="D49" s="268"/>
      <c r="E49" s="268"/>
      <c r="F49" s="269"/>
    </row>
    <row r="50" spans="2:6" ht="15.75">
      <c r="B50" s="123" t="s">
        <v>737</v>
      </c>
      <c r="C50" s="123" t="s">
        <v>738</v>
      </c>
      <c r="D50" s="267" t="s">
        <v>739</v>
      </c>
      <c r="E50" s="268"/>
      <c r="F50" s="269"/>
    </row>
    <row r="51" spans="2:6" ht="15.75">
      <c r="B51" s="121"/>
      <c r="C51" s="121"/>
      <c r="D51" s="270"/>
      <c r="E51" s="271"/>
      <c r="F51" s="272"/>
    </row>
    <row r="52" spans="2:6" ht="15.75">
      <c r="B52" s="121"/>
      <c r="C52" s="121"/>
      <c r="D52" s="273"/>
      <c r="E52" s="274"/>
      <c r="F52" s="275"/>
    </row>
    <row r="53" spans="2:6" ht="15.75">
      <c r="B53" s="121"/>
      <c r="C53" s="121"/>
      <c r="D53" s="273"/>
      <c r="E53" s="274"/>
      <c r="F53" s="275"/>
    </row>
    <row r="54" spans="2:6" ht="15.75">
      <c r="B54" s="122"/>
      <c r="C54" s="122"/>
      <c r="D54" s="122"/>
      <c r="E54" s="122"/>
      <c r="F54" s="122"/>
    </row>
    <row r="55" spans="2:6" ht="15.75">
      <c r="B55" s="267" t="s">
        <v>740</v>
      </c>
      <c r="C55" s="268"/>
      <c r="D55" s="268"/>
      <c r="E55" s="268"/>
      <c r="F55" s="269"/>
    </row>
    <row r="56" spans="2:6" ht="15.75">
      <c r="B56" s="280"/>
      <c r="C56" s="277"/>
      <c r="D56" s="277"/>
      <c r="E56" s="277"/>
      <c r="F56" s="278"/>
    </row>
  </sheetData>
  <sheetProtection/>
  <mergeCells count="42">
    <mergeCell ref="C10:F10"/>
    <mergeCell ref="B4:F4"/>
    <mergeCell ref="C6:F6"/>
    <mergeCell ref="C7:F7"/>
    <mergeCell ref="C8:F8"/>
    <mergeCell ref="C9:F9"/>
    <mergeCell ref="B24:F24"/>
    <mergeCell ref="B12:F12"/>
    <mergeCell ref="B13:C13"/>
    <mergeCell ref="D13:F13"/>
    <mergeCell ref="B14:C14"/>
    <mergeCell ref="D14:F14"/>
    <mergeCell ref="B16:F16"/>
    <mergeCell ref="B17:D17"/>
    <mergeCell ref="E17:F17"/>
    <mergeCell ref="B18:D18"/>
    <mergeCell ref="E18:F18"/>
    <mergeCell ref="B23:F23"/>
    <mergeCell ref="B41:F41"/>
    <mergeCell ref="B26:F26"/>
    <mergeCell ref="B27:F27"/>
    <mergeCell ref="B30:F30"/>
    <mergeCell ref="B31:F31"/>
    <mergeCell ref="B33:F33"/>
    <mergeCell ref="C34:F34"/>
    <mergeCell ref="C35:F35"/>
    <mergeCell ref="C36:F36"/>
    <mergeCell ref="C37:F37"/>
    <mergeCell ref="C38:F38"/>
    <mergeCell ref="B40:F40"/>
    <mergeCell ref="B56:F56"/>
    <mergeCell ref="B43:F43"/>
    <mergeCell ref="D44:F44"/>
    <mergeCell ref="D45:F45"/>
    <mergeCell ref="D46:F46"/>
    <mergeCell ref="D47:F47"/>
    <mergeCell ref="B49:F49"/>
    <mergeCell ref="D50:F50"/>
    <mergeCell ref="D51:F51"/>
    <mergeCell ref="D52:F52"/>
    <mergeCell ref="D53:F53"/>
    <mergeCell ref="B55:F55"/>
  </mergeCells>
  <dataValidations count="2">
    <dataValidation type="list" allowBlank="1" showInputMessage="1" showErrorMessage="1" sqref="C45:C47">
      <formula1>"Académique, Professionnel, Associatif, Autre"</formula1>
    </dataValidation>
    <dataValidation type="list" allowBlank="1" showInputMessage="1" showErrorMessage="1" sqref="C51:C53">
      <formula1>"Formation, Certification, Stage / projet, Autre"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2019-02-21T08:13:46Z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